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sgravej\Desktop\"/>
    </mc:Choice>
  </mc:AlternateContent>
  <bookViews>
    <workbookView xWindow="0" yWindow="0" windowWidth="24000" windowHeight="96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5" i="1" l="1"/>
  <c r="H85" i="1"/>
  <c r="G85" i="1"/>
  <c r="F85" i="1"/>
  <c r="E85" i="1"/>
  <c r="D85" i="1"/>
</calcChain>
</file>

<file path=xl/sharedStrings.xml><?xml version="1.0" encoding="utf-8"?>
<sst xmlns="http://schemas.openxmlformats.org/spreadsheetml/2006/main" count="244" uniqueCount="201">
  <si>
    <t>1</t>
  </si>
  <si>
    <t>001</t>
  </si>
  <si>
    <t>Classroom Teachers</t>
  </si>
  <si>
    <t>002</t>
  </si>
  <si>
    <t>Central Office Administration</t>
  </si>
  <si>
    <t>003</t>
  </si>
  <si>
    <t>Non-Instructional Support Per.</t>
  </si>
  <si>
    <t>005</t>
  </si>
  <si>
    <t>School Building Administration</t>
  </si>
  <si>
    <t>007</t>
  </si>
  <si>
    <t>Instructional Support-Cert</t>
  </si>
  <si>
    <t>009</t>
  </si>
  <si>
    <t>Non-Contributory Employee Ben.</t>
  </si>
  <si>
    <t>012</t>
  </si>
  <si>
    <t>Driver Training</t>
  </si>
  <si>
    <t>013</t>
  </si>
  <si>
    <t>Vocational Educ-St Mnth of Emp</t>
  </si>
  <si>
    <t>014</t>
  </si>
  <si>
    <t>Vocational Educ-Program Supp.</t>
  </si>
  <si>
    <t>015</t>
  </si>
  <si>
    <t>School Technology Fund</t>
  </si>
  <si>
    <t>024</t>
  </si>
  <si>
    <t>Disadvantaged Students Supplmt</t>
  </si>
  <si>
    <t>027</t>
  </si>
  <si>
    <t>Teacher Assistants</t>
  </si>
  <si>
    <t>028</t>
  </si>
  <si>
    <t>Staff Development Funds</t>
  </si>
  <si>
    <t>029</t>
  </si>
  <si>
    <t>Behavioral Support</t>
  </si>
  <si>
    <t>031</t>
  </si>
  <si>
    <t>Low-Wealth Counties Supp Fund</t>
  </si>
  <si>
    <t>032</t>
  </si>
  <si>
    <t>Exceptional Children</t>
  </si>
  <si>
    <t>034</t>
  </si>
  <si>
    <t>AIG</t>
  </si>
  <si>
    <t>039</t>
  </si>
  <si>
    <t>SROs for Elem &amp; Middle Schools</t>
  </si>
  <si>
    <t>045</t>
  </si>
  <si>
    <t>Compensation Bonus</t>
  </si>
  <si>
    <t>048</t>
  </si>
  <si>
    <t>State-Mandated Bonuses</t>
  </si>
  <si>
    <t>054</t>
  </si>
  <si>
    <t>Limited Engl Proficiency (LEP)</t>
  </si>
  <si>
    <t>056</t>
  </si>
  <si>
    <t>Transportation of Pupils</t>
  </si>
  <si>
    <t>061</t>
  </si>
  <si>
    <t>Classroom Materials</t>
  </si>
  <si>
    <t>069</t>
  </si>
  <si>
    <t>At-Risk Student Services</t>
  </si>
  <si>
    <t>073</t>
  </si>
  <si>
    <t>School Connectivity</t>
  </si>
  <si>
    <t>085</t>
  </si>
  <si>
    <t>mClass Reading 3D</t>
  </si>
  <si>
    <t>121</t>
  </si>
  <si>
    <t>CRF-Summer Learning</t>
  </si>
  <si>
    <t>122</t>
  </si>
  <si>
    <t>CRF-School Health Support</t>
  </si>
  <si>
    <t>123</t>
  </si>
  <si>
    <t>CRF-Nondigital Resources</t>
  </si>
  <si>
    <t>124</t>
  </si>
  <si>
    <t>CRF-Student Computers</t>
  </si>
  <si>
    <t>125</t>
  </si>
  <si>
    <t>CRF-School Nutrition</t>
  </si>
  <si>
    <t>126</t>
  </si>
  <si>
    <t>CRF-Personnel Computers</t>
  </si>
  <si>
    <t>128</t>
  </si>
  <si>
    <t>CRF-WiFi Devices</t>
  </si>
  <si>
    <t>130</t>
  </si>
  <si>
    <t>State Textbooks</t>
  </si>
  <si>
    <t>131</t>
  </si>
  <si>
    <t>Digital Texbooks/Supplies</t>
  </si>
  <si>
    <t>132</t>
  </si>
  <si>
    <t>CRF-Exceptional Children</t>
  </si>
  <si>
    <t>134</t>
  </si>
  <si>
    <t>CRF-Low Wealth Supplemental Fu</t>
  </si>
  <si>
    <t>135</t>
  </si>
  <si>
    <t>CRF-Cybersecurity</t>
  </si>
  <si>
    <t>137</t>
  </si>
  <si>
    <t>138</t>
  </si>
  <si>
    <t>154</t>
  </si>
  <si>
    <t>COVID-19 Supplemental Funds</t>
  </si>
  <si>
    <t>1 Total</t>
  </si>
  <si>
    <t>2</t>
  </si>
  <si>
    <t>036</t>
  </si>
  <si>
    <t>Charter Schools</t>
  </si>
  <si>
    <t>301</t>
  </si>
  <si>
    <t>ROTC</t>
  </si>
  <si>
    <t>413</t>
  </si>
  <si>
    <t>NC Pre-K Program</t>
  </si>
  <si>
    <t>706</t>
  </si>
  <si>
    <t>Local Transportation Costs</t>
  </si>
  <si>
    <t>710</t>
  </si>
  <si>
    <t>Communities In Schools</t>
  </si>
  <si>
    <t>740</t>
  </si>
  <si>
    <t>Auditorium</t>
  </si>
  <si>
    <t>802</t>
  </si>
  <si>
    <t>Local Costs</t>
  </si>
  <si>
    <t>803</t>
  </si>
  <si>
    <t>901</t>
  </si>
  <si>
    <t>904</t>
  </si>
  <si>
    <t>2 Total</t>
  </si>
  <si>
    <t>3</t>
  </si>
  <si>
    <t>017</t>
  </si>
  <si>
    <t>CTE Program Improvement</t>
  </si>
  <si>
    <t>026</t>
  </si>
  <si>
    <t>McKinney-Vento Homeless Assist</t>
  </si>
  <si>
    <t>049</t>
  </si>
  <si>
    <t>IDEA Title VI-B-Preschool</t>
  </si>
  <si>
    <t>050</t>
  </si>
  <si>
    <t>ESEA Tilte I - Basic Program</t>
  </si>
  <si>
    <t>060</t>
  </si>
  <si>
    <t>IDEA VI-B</t>
  </si>
  <si>
    <t>103</t>
  </si>
  <si>
    <t>Title II-Impr Teacher Quality</t>
  </si>
  <si>
    <t>104</t>
  </si>
  <si>
    <t>Title III-Language Aquisition</t>
  </si>
  <si>
    <t>108</t>
  </si>
  <si>
    <t>STUDENT SUPPORT &amp; ENRICHMENT</t>
  </si>
  <si>
    <t>111</t>
  </si>
  <si>
    <t>Title III-Lang Aqu-Signf Incr</t>
  </si>
  <si>
    <t>115</t>
  </si>
  <si>
    <t>Title I-Targeted Support</t>
  </si>
  <si>
    <t>118</t>
  </si>
  <si>
    <t>IDEA VI-B Special Needs Target</t>
  </si>
  <si>
    <t>119</t>
  </si>
  <si>
    <t>IDEA Targeted Assist for Presc</t>
  </si>
  <si>
    <t>163</t>
  </si>
  <si>
    <t>Federal CARES Act Funding</t>
  </si>
  <si>
    <t>3 Total</t>
  </si>
  <si>
    <t>4</t>
  </si>
  <si>
    <t>201</t>
  </si>
  <si>
    <t>Local Capital Outlay</t>
  </si>
  <si>
    <t>334</t>
  </si>
  <si>
    <t>Qualified School Const Bonds</t>
  </si>
  <si>
    <t>601</t>
  </si>
  <si>
    <t>Roofing Projects-SCTROF</t>
  </si>
  <si>
    <t>602</t>
  </si>
  <si>
    <t>HVAC PROJECTS-SCTRAC</t>
  </si>
  <si>
    <t>603</t>
  </si>
  <si>
    <t>FINCH AUDITORIUM-SCTAUD</t>
  </si>
  <si>
    <t>604</t>
  </si>
  <si>
    <t>TCS BUILDING &amp; GROUNDS-SCTBGI</t>
  </si>
  <si>
    <t>605</t>
  </si>
  <si>
    <t>CARPET REPLACEMENTS-SCTCPR</t>
  </si>
  <si>
    <t>606</t>
  </si>
  <si>
    <t>CENTRAL OFFICE PROJECTS-SCTCWB</t>
  </si>
  <si>
    <t>609</t>
  </si>
  <si>
    <t>GYMNASIUM ROOF LOTTERY-SCTGRF</t>
  </si>
  <si>
    <t>611</t>
  </si>
  <si>
    <t>SAFETY &amp; SECURITY PROJ-SCTSSP</t>
  </si>
  <si>
    <t>613</t>
  </si>
  <si>
    <t>TECHNOLOGY PROJECTS-SCTTCH</t>
  </si>
  <si>
    <t>617</t>
  </si>
  <si>
    <t>THS BATHROOM REPLACEMENTS</t>
  </si>
  <si>
    <t>619</t>
  </si>
  <si>
    <t>TCS Paving Projects</t>
  </si>
  <si>
    <t>620</t>
  </si>
  <si>
    <t>THS Multipurpose Building Proj</t>
  </si>
  <si>
    <t>621</t>
  </si>
  <si>
    <t>THS LED Lighting Project</t>
  </si>
  <si>
    <t>622</t>
  </si>
  <si>
    <t>THS Gym HVAC</t>
  </si>
  <si>
    <t>4 Total</t>
  </si>
  <si>
    <t>8</t>
  </si>
  <si>
    <t>306</t>
  </si>
  <si>
    <t>NC Tracks Medicaid</t>
  </si>
  <si>
    <t>509</t>
  </si>
  <si>
    <t>Wellness Grant</t>
  </si>
  <si>
    <t>510</t>
  </si>
  <si>
    <t>School Health Collaborative</t>
  </si>
  <si>
    <t>515</t>
  </si>
  <si>
    <t>Preg Prevention</t>
  </si>
  <si>
    <t>526</t>
  </si>
  <si>
    <t>M Vinto</t>
  </si>
  <si>
    <t>548</t>
  </si>
  <si>
    <t>ABC Board</t>
  </si>
  <si>
    <t>551</t>
  </si>
  <si>
    <t>552</t>
  </si>
  <si>
    <t>Brown Finch Mini Grant</t>
  </si>
  <si>
    <t>563</t>
  </si>
  <si>
    <t>Donation-PLTW Grant</t>
  </si>
  <si>
    <t>565</t>
  </si>
  <si>
    <t>Donations-Golden Leaf Grant</t>
  </si>
  <si>
    <t>900</t>
  </si>
  <si>
    <t>Cover Carryover</t>
  </si>
  <si>
    <t>8 Total</t>
  </si>
  <si>
    <t>Grand Total</t>
  </si>
  <si>
    <t>Fund</t>
  </si>
  <si>
    <t>PRC</t>
  </si>
  <si>
    <t>Description</t>
  </si>
  <si>
    <t>Current Budget</t>
  </si>
  <si>
    <t>Year-to-date actual</t>
  </si>
  <si>
    <t>Encumbrances/PO s</t>
  </si>
  <si>
    <t>Remaining Balance</t>
  </si>
  <si>
    <t>Escrow</t>
  </si>
  <si>
    <t>Balance with Escrow</t>
  </si>
  <si>
    <t>Percent Spent</t>
  </si>
  <si>
    <t>CRF- Personnel Protective Equipment</t>
  </si>
  <si>
    <t>CRF-Gaggle Safetly Management</t>
  </si>
  <si>
    <t>I</t>
  </si>
  <si>
    <t>Brown Finch Mini Grant-Web Cameras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</si>
</sst>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theme="4" tint="-0.24994659260841701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-0.249977111117893"/>
      </top>
      <bottom style="thin">
        <color indexed="64"/>
      </bottom>
      <diagonal/>
    </border>
    <border>
      <left/>
      <right/>
      <top style="thin">
        <color theme="4" tint="-0.249977111117893"/>
      </top>
      <bottom style="thin">
        <color indexed="64"/>
      </bottom>
      <diagonal/>
    </border>
    <border>
      <left/>
      <right style="thin">
        <color auto="1"/>
      </right>
      <top style="thin">
        <color theme="4" tint="-0.249977111117893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-0.24997711111789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4" tint="-0.249977111117893"/>
      </top>
      <bottom style="thin">
        <color indexed="64"/>
      </bottom>
      <diagonal/>
    </border>
    <border>
      <left style="thin">
        <color theme="4" tint="0.39994506668294322"/>
      </left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8" fontId="3" fillId="0" borderId="5" xfId="0" applyNumberFormat="1" applyFont="1" applyBorder="1"/>
    <xf numFmtId="8" fontId="3" fillId="0" borderId="4" xfId="0" applyNumberFormat="1" applyFont="1" applyBorder="1"/>
    <xf numFmtId="10" fontId="2" fillId="0" borderId="6" xfId="0" applyNumberFormat="1" applyFont="1" applyBorder="1"/>
    <xf numFmtId="0" fontId="1" fillId="0" borderId="7" xfId="0" applyFont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8" fontId="4" fillId="2" borderId="9" xfId="0" applyNumberFormat="1" applyFont="1" applyFill="1" applyBorder="1"/>
    <xf numFmtId="10" fontId="1" fillId="2" borderId="10" xfId="0" applyNumberFormat="1" applyFont="1" applyFill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8" fontId="4" fillId="0" borderId="14" xfId="0" applyNumberFormat="1" applyFont="1" applyBorder="1"/>
    <xf numFmtId="8" fontId="4" fillId="0" borderId="15" xfId="0" applyNumberFormat="1" applyFont="1" applyBorder="1"/>
    <xf numFmtId="10" fontId="1" fillId="0" borderId="16" xfId="0" applyNumberFormat="1" applyFont="1" applyBorder="1"/>
    <xf numFmtId="0" fontId="1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view="pageLayout" topLeftCell="A97" zoomScaleNormal="100" workbookViewId="0">
      <selection activeCell="C112" sqref="C112"/>
    </sheetView>
  </sheetViews>
  <sheetFormatPr defaultRowHeight="15" x14ac:dyDescent="0.25"/>
  <cols>
    <col min="1" max="1" width="7.28515625" customWidth="1"/>
    <col min="2" max="2" width="5.7109375" customWidth="1"/>
    <col min="3" max="3" width="40.28515625" customWidth="1"/>
    <col min="4" max="4" width="17.28515625" customWidth="1"/>
    <col min="5" max="6" width="18.7109375" customWidth="1"/>
    <col min="7" max="7" width="16.42578125" customWidth="1"/>
    <col min="8" max="8" width="14.28515625" customWidth="1"/>
    <col min="9" max="9" width="17.85546875" customWidth="1"/>
    <col min="10" max="10" width="13.28515625" customWidth="1"/>
  </cols>
  <sheetData>
    <row r="1" spans="1:10" x14ac:dyDescent="0.25">
      <c r="A1" s="20" t="s">
        <v>187</v>
      </c>
      <c r="B1" s="20" t="s">
        <v>188</v>
      </c>
      <c r="C1" s="20" t="s">
        <v>189</v>
      </c>
      <c r="D1" s="20" t="s">
        <v>190</v>
      </c>
      <c r="E1" s="20" t="s">
        <v>191</v>
      </c>
      <c r="F1" s="20" t="s">
        <v>192</v>
      </c>
      <c r="G1" s="20" t="s">
        <v>193</v>
      </c>
      <c r="H1" s="20" t="s">
        <v>194</v>
      </c>
      <c r="I1" s="20" t="s">
        <v>195</v>
      </c>
      <c r="J1" s="20" t="s">
        <v>196</v>
      </c>
    </row>
    <row r="2" spans="1:10" x14ac:dyDescent="0.25">
      <c r="A2" s="4" t="s">
        <v>0</v>
      </c>
      <c r="B2" s="8" t="s">
        <v>1</v>
      </c>
      <c r="C2" s="3" t="s">
        <v>2</v>
      </c>
      <c r="D2" s="5">
        <v>7257084.5199999968</v>
      </c>
      <c r="E2" s="6">
        <v>3201869.1800000006</v>
      </c>
      <c r="F2" s="5">
        <v>0</v>
      </c>
      <c r="G2" s="6">
        <v>4055215.339999998</v>
      </c>
      <c r="H2" s="5">
        <v>346436.44</v>
      </c>
      <c r="I2" s="6">
        <v>3708778.899999999</v>
      </c>
      <c r="J2" s="7">
        <v>0.48894368120160725</v>
      </c>
    </row>
    <row r="3" spans="1:10" x14ac:dyDescent="0.25">
      <c r="A3" s="4"/>
      <c r="B3" s="2" t="s">
        <v>3</v>
      </c>
      <c r="C3" s="3" t="s">
        <v>4</v>
      </c>
      <c r="D3" s="5">
        <v>429266</v>
      </c>
      <c r="E3" s="6">
        <v>291636.4599999999</v>
      </c>
      <c r="F3" s="5">
        <v>0</v>
      </c>
      <c r="G3" s="6">
        <v>137629.54</v>
      </c>
      <c r="H3" s="5">
        <v>0</v>
      </c>
      <c r="I3" s="6">
        <v>137629.54</v>
      </c>
      <c r="J3" s="7">
        <v>0.67938401830100681</v>
      </c>
    </row>
    <row r="4" spans="1:10" x14ac:dyDescent="0.25">
      <c r="A4" s="4"/>
      <c r="B4" s="2" t="s">
        <v>5</v>
      </c>
      <c r="C4" s="3" t="s">
        <v>6</v>
      </c>
      <c r="D4" s="5">
        <v>613786</v>
      </c>
      <c r="E4" s="6">
        <v>316904.64000000007</v>
      </c>
      <c r="F4" s="5">
        <v>0</v>
      </c>
      <c r="G4" s="6">
        <v>296881.36</v>
      </c>
      <c r="H4" s="5">
        <v>0</v>
      </c>
      <c r="I4" s="6">
        <v>296881.36</v>
      </c>
      <c r="J4" s="7">
        <v>0.51631128764748624</v>
      </c>
    </row>
    <row r="5" spans="1:10" x14ac:dyDescent="0.25">
      <c r="A5" s="4"/>
      <c r="B5" s="2" t="s">
        <v>7</v>
      </c>
      <c r="C5" s="3" t="s">
        <v>8</v>
      </c>
      <c r="D5" s="5">
        <v>633623.2699999999</v>
      </c>
      <c r="E5" s="6">
        <v>314394.87999999995</v>
      </c>
      <c r="F5" s="5">
        <v>0</v>
      </c>
      <c r="G5" s="6">
        <v>319228.39</v>
      </c>
      <c r="H5" s="5">
        <v>0</v>
      </c>
      <c r="I5" s="6">
        <v>319228.39</v>
      </c>
      <c r="J5" s="7">
        <v>0.49618581716545851</v>
      </c>
    </row>
    <row r="6" spans="1:10" x14ac:dyDescent="0.25">
      <c r="A6" s="4"/>
      <c r="B6" s="2" t="s">
        <v>9</v>
      </c>
      <c r="C6" s="3" t="s">
        <v>10</v>
      </c>
      <c r="D6" s="5">
        <v>859822.5900000002</v>
      </c>
      <c r="E6" s="6">
        <v>394463.04999999981</v>
      </c>
      <c r="F6" s="5">
        <v>0</v>
      </c>
      <c r="G6" s="6">
        <v>465359.54000000027</v>
      </c>
      <c r="H6" s="5">
        <v>29756.600000000002</v>
      </c>
      <c r="I6" s="6">
        <v>435602.94000000012</v>
      </c>
      <c r="J6" s="7">
        <v>0.49338044258641767</v>
      </c>
    </row>
    <row r="7" spans="1:10" x14ac:dyDescent="0.25">
      <c r="A7" s="4"/>
      <c r="B7" s="2" t="s">
        <v>11</v>
      </c>
      <c r="C7" s="3" t="s">
        <v>12</v>
      </c>
      <c r="D7" s="5">
        <v>0</v>
      </c>
      <c r="E7" s="6">
        <v>125305.78999999992</v>
      </c>
      <c r="F7" s="5">
        <v>0</v>
      </c>
      <c r="G7" s="6">
        <v>-125305.78999999992</v>
      </c>
      <c r="H7" s="5">
        <v>0</v>
      </c>
      <c r="I7" s="6">
        <v>-125305.78999999992</v>
      </c>
      <c r="J7" s="7"/>
    </row>
    <row r="8" spans="1:10" x14ac:dyDescent="0.25">
      <c r="A8" s="4"/>
      <c r="B8" s="2" t="s">
        <v>13</v>
      </c>
      <c r="C8" s="3" t="s">
        <v>14</v>
      </c>
      <c r="D8" s="5">
        <v>33147</v>
      </c>
      <c r="E8" s="6">
        <v>16467.11</v>
      </c>
      <c r="F8" s="5">
        <v>2899.75</v>
      </c>
      <c r="G8" s="6">
        <v>13780.14</v>
      </c>
      <c r="H8" s="5">
        <v>0</v>
      </c>
      <c r="I8" s="6">
        <v>13780.14</v>
      </c>
      <c r="J8" s="7">
        <v>0.58427187980812745</v>
      </c>
    </row>
    <row r="9" spans="1:10" x14ac:dyDescent="0.25">
      <c r="A9" s="4"/>
      <c r="B9" s="2" t="s">
        <v>15</v>
      </c>
      <c r="C9" s="3" t="s">
        <v>16</v>
      </c>
      <c r="D9" s="5">
        <v>937889.55999999994</v>
      </c>
      <c r="E9" s="6">
        <v>401674.63999999996</v>
      </c>
      <c r="F9" s="5">
        <v>0</v>
      </c>
      <c r="G9" s="6">
        <v>536214.92000000004</v>
      </c>
      <c r="H9" s="5">
        <v>43886.05</v>
      </c>
      <c r="I9" s="6">
        <v>492328.87</v>
      </c>
      <c r="J9" s="7">
        <v>0.47506733095525655</v>
      </c>
    </row>
    <row r="10" spans="1:10" x14ac:dyDescent="0.25">
      <c r="A10" s="4"/>
      <c r="B10" s="2" t="s">
        <v>17</v>
      </c>
      <c r="C10" s="3" t="s">
        <v>18</v>
      </c>
      <c r="D10" s="5">
        <v>37218.000000000007</v>
      </c>
      <c r="E10" s="6">
        <v>8794.42</v>
      </c>
      <c r="F10" s="5">
        <v>13737.57</v>
      </c>
      <c r="G10" s="6">
        <v>14686.009999999997</v>
      </c>
      <c r="H10" s="5">
        <v>0</v>
      </c>
      <c r="I10" s="6">
        <v>14686.009999999997</v>
      </c>
      <c r="J10" s="7">
        <v>0.60540571766349638</v>
      </c>
    </row>
    <row r="11" spans="1:10" x14ac:dyDescent="0.25">
      <c r="A11" s="4"/>
      <c r="B11" s="2" t="s">
        <v>19</v>
      </c>
      <c r="C11" s="3" t="s">
        <v>20</v>
      </c>
      <c r="D11" s="5">
        <v>11242</v>
      </c>
      <c r="E11" s="6">
        <v>8063.82</v>
      </c>
      <c r="F11" s="5">
        <v>536.17999999999995</v>
      </c>
      <c r="G11" s="6">
        <v>2641.9999999999995</v>
      </c>
      <c r="H11" s="5">
        <v>0</v>
      </c>
      <c r="I11" s="6">
        <v>2641.9999999999995</v>
      </c>
      <c r="J11" s="7">
        <v>0.76498843622131296</v>
      </c>
    </row>
    <row r="12" spans="1:10" x14ac:dyDescent="0.25">
      <c r="A12" s="4"/>
      <c r="B12" s="2" t="s">
        <v>21</v>
      </c>
      <c r="C12" s="3" t="s">
        <v>22</v>
      </c>
      <c r="D12" s="5">
        <v>639522</v>
      </c>
      <c r="E12" s="6">
        <v>308910.74999999994</v>
      </c>
      <c r="F12" s="5">
        <v>1002.89</v>
      </c>
      <c r="G12" s="6">
        <v>329608.36000000004</v>
      </c>
      <c r="H12" s="5">
        <v>4136.7299999999996</v>
      </c>
      <c r="I12" s="6">
        <v>325471.63000000006</v>
      </c>
      <c r="J12" s="7">
        <v>0.49107047138331428</v>
      </c>
    </row>
    <row r="13" spans="1:10" x14ac:dyDescent="0.25">
      <c r="A13" s="4"/>
      <c r="B13" s="2" t="s">
        <v>23</v>
      </c>
      <c r="C13" s="3" t="s">
        <v>24</v>
      </c>
      <c r="D13" s="5">
        <v>672767</v>
      </c>
      <c r="E13" s="6">
        <v>366825.21999999991</v>
      </c>
      <c r="F13" s="5">
        <v>0</v>
      </c>
      <c r="G13" s="6">
        <v>305941.78000000009</v>
      </c>
      <c r="H13" s="5">
        <v>26218</v>
      </c>
      <c r="I13" s="6">
        <v>279723.78000000003</v>
      </c>
      <c r="J13" s="7">
        <v>0.58421893463858954</v>
      </c>
    </row>
    <row r="14" spans="1:10" x14ac:dyDescent="0.25">
      <c r="A14" s="4"/>
      <c r="B14" s="2" t="s">
        <v>25</v>
      </c>
      <c r="C14" s="3" t="s">
        <v>26</v>
      </c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6">
        <v>0</v>
      </c>
      <c r="J14" s="7"/>
    </row>
    <row r="15" spans="1:10" x14ac:dyDescent="0.25">
      <c r="A15" s="4"/>
      <c r="B15" s="2" t="s">
        <v>27</v>
      </c>
      <c r="C15" s="3" t="s">
        <v>28</v>
      </c>
      <c r="D15" s="5">
        <v>125000</v>
      </c>
      <c r="E15" s="6">
        <v>46329.79</v>
      </c>
      <c r="F15" s="5">
        <v>2300</v>
      </c>
      <c r="G15" s="6">
        <v>76370.210000000006</v>
      </c>
      <c r="H15" s="5">
        <v>5774.9000000000005</v>
      </c>
      <c r="I15" s="6">
        <v>70595.310000000012</v>
      </c>
      <c r="J15" s="7">
        <v>0.43523751999999993</v>
      </c>
    </row>
    <row r="16" spans="1:10" x14ac:dyDescent="0.25">
      <c r="A16" s="4"/>
      <c r="B16" s="2" t="s">
        <v>29</v>
      </c>
      <c r="C16" s="3" t="s">
        <v>30</v>
      </c>
      <c r="D16" s="5">
        <v>502657</v>
      </c>
      <c r="E16" s="6">
        <v>183618.02999999997</v>
      </c>
      <c r="F16" s="5">
        <v>1341.27</v>
      </c>
      <c r="G16" s="6">
        <v>317697.7</v>
      </c>
      <c r="H16" s="5">
        <v>10615.930000000002</v>
      </c>
      <c r="I16" s="6">
        <v>307081.77</v>
      </c>
      <c r="J16" s="7">
        <v>0.38908287360963834</v>
      </c>
    </row>
    <row r="17" spans="1:10" x14ac:dyDescent="0.25">
      <c r="A17" s="4"/>
      <c r="B17" s="2" t="s">
        <v>31</v>
      </c>
      <c r="C17" s="3" t="s">
        <v>32</v>
      </c>
      <c r="D17" s="5">
        <v>1451297.0000000002</v>
      </c>
      <c r="E17" s="6">
        <v>628141.59</v>
      </c>
      <c r="F17" s="5">
        <v>169804.41999999998</v>
      </c>
      <c r="G17" s="6">
        <v>653350.99000000011</v>
      </c>
      <c r="H17" s="5">
        <v>68457.540000000008</v>
      </c>
      <c r="I17" s="6">
        <v>584893.44999999995</v>
      </c>
      <c r="J17" s="7">
        <v>0.59698569624274023</v>
      </c>
    </row>
    <row r="18" spans="1:10" x14ac:dyDescent="0.25">
      <c r="A18" s="4"/>
      <c r="B18" s="2" t="s">
        <v>33</v>
      </c>
      <c r="C18" s="3" t="s">
        <v>34</v>
      </c>
      <c r="D18" s="5">
        <v>123763</v>
      </c>
      <c r="E18" s="6">
        <v>19226.259999999998</v>
      </c>
      <c r="F18" s="5">
        <v>3824.92</v>
      </c>
      <c r="G18" s="6">
        <v>100711.81999999999</v>
      </c>
      <c r="H18" s="5">
        <v>0</v>
      </c>
      <c r="I18" s="6">
        <v>100711.81999999999</v>
      </c>
      <c r="J18" s="7">
        <v>0.18625259568691777</v>
      </c>
    </row>
    <row r="19" spans="1:10" x14ac:dyDescent="0.25">
      <c r="A19" s="4"/>
      <c r="B19" s="2" t="s">
        <v>35</v>
      </c>
      <c r="C19" s="3" t="s">
        <v>36</v>
      </c>
      <c r="D19" s="5">
        <v>33333</v>
      </c>
      <c r="E19" s="6">
        <v>-12050.75</v>
      </c>
      <c r="F19" s="5">
        <v>6416.75</v>
      </c>
      <c r="G19" s="6">
        <v>38967</v>
      </c>
      <c r="H19" s="5">
        <v>0</v>
      </c>
      <c r="I19" s="6">
        <v>38967</v>
      </c>
      <c r="J19" s="7"/>
    </row>
    <row r="20" spans="1:10" x14ac:dyDescent="0.25">
      <c r="A20" s="4"/>
      <c r="B20" s="2" t="s">
        <v>37</v>
      </c>
      <c r="C20" s="3" t="s">
        <v>38</v>
      </c>
      <c r="D20" s="5">
        <v>0</v>
      </c>
      <c r="E20" s="6">
        <v>68188.460000000006</v>
      </c>
      <c r="F20" s="5">
        <v>0</v>
      </c>
      <c r="G20" s="6">
        <v>-68188.460000000006</v>
      </c>
      <c r="H20" s="5">
        <v>0</v>
      </c>
      <c r="I20" s="6">
        <v>-68188.460000000006</v>
      </c>
      <c r="J20" s="7"/>
    </row>
    <row r="21" spans="1:10" x14ac:dyDescent="0.25">
      <c r="A21" s="4"/>
      <c r="B21" s="2" t="s">
        <v>39</v>
      </c>
      <c r="C21" s="3" t="s">
        <v>40</v>
      </c>
      <c r="D21" s="5">
        <v>3768</v>
      </c>
      <c r="E21" s="6">
        <v>3767.74</v>
      </c>
      <c r="F21" s="5">
        <v>0</v>
      </c>
      <c r="G21" s="6">
        <v>0.26</v>
      </c>
      <c r="H21" s="5">
        <v>0</v>
      </c>
      <c r="I21" s="6">
        <v>0.26</v>
      </c>
      <c r="J21" s="7">
        <v>0.9999309978768578</v>
      </c>
    </row>
    <row r="22" spans="1:10" x14ac:dyDescent="0.25">
      <c r="A22" s="4"/>
      <c r="B22" s="2" t="s">
        <v>41</v>
      </c>
      <c r="C22" s="3" t="s">
        <v>42</v>
      </c>
      <c r="D22" s="5">
        <v>302494</v>
      </c>
      <c r="E22" s="6">
        <v>100479.77999999998</v>
      </c>
      <c r="F22" s="5">
        <v>5250</v>
      </c>
      <c r="G22" s="6">
        <v>196764.22</v>
      </c>
      <c r="H22" s="5">
        <v>13826.64</v>
      </c>
      <c r="I22" s="6">
        <v>182937.58</v>
      </c>
      <c r="J22" s="7">
        <v>0.39523567409601512</v>
      </c>
    </row>
    <row r="23" spans="1:10" x14ac:dyDescent="0.25">
      <c r="A23" s="4"/>
      <c r="B23" s="2" t="s">
        <v>43</v>
      </c>
      <c r="C23" s="3" t="s">
        <v>44</v>
      </c>
      <c r="D23" s="5">
        <v>167009</v>
      </c>
      <c r="E23" s="6">
        <v>44093.500000000007</v>
      </c>
      <c r="F23" s="5">
        <v>1497.51</v>
      </c>
      <c r="G23" s="6">
        <v>121417.98999999999</v>
      </c>
      <c r="H23" s="5">
        <v>0</v>
      </c>
      <c r="I23" s="6">
        <v>121417.98999999999</v>
      </c>
      <c r="J23" s="7">
        <v>0.27298534809501285</v>
      </c>
    </row>
    <row r="24" spans="1:10" x14ac:dyDescent="0.25">
      <c r="A24" s="4"/>
      <c r="B24" s="2" t="s">
        <v>45</v>
      </c>
      <c r="C24" s="3" t="s">
        <v>46</v>
      </c>
      <c r="D24" s="5">
        <v>69060</v>
      </c>
      <c r="E24" s="6">
        <v>32762.409999999996</v>
      </c>
      <c r="F24" s="5">
        <v>23815.120000000003</v>
      </c>
      <c r="G24" s="6">
        <v>12482.470000000001</v>
      </c>
      <c r="H24" s="5">
        <v>0</v>
      </c>
      <c r="I24" s="6">
        <v>12482.470000000001</v>
      </c>
      <c r="J24" s="7">
        <v>0.81925181002027214</v>
      </c>
    </row>
    <row r="25" spans="1:10" x14ac:dyDescent="0.25">
      <c r="A25" s="4"/>
      <c r="B25" s="2" t="s">
        <v>47</v>
      </c>
      <c r="C25" s="3" t="s">
        <v>48</v>
      </c>
      <c r="D25" s="5">
        <v>647985</v>
      </c>
      <c r="E25" s="6">
        <v>229853.02000000002</v>
      </c>
      <c r="F25" s="5">
        <v>0</v>
      </c>
      <c r="G25" s="6">
        <v>418131.98</v>
      </c>
      <c r="H25" s="5">
        <v>9682.4500000000007</v>
      </c>
      <c r="I25" s="6">
        <v>408449.52999999991</v>
      </c>
      <c r="J25" s="7">
        <v>0.36966206007855129</v>
      </c>
    </row>
    <row r="26" spans="1:10" x14ac:dyDescent="0.25">
      <c r="A26" s="4"/>
      <c r="B26" s="2" t="s">
        <v>49</v>
      </c>
      <c r="C26" s="3" t="s">
        <v>50</v>
      </c>
      <c r="D26" s="5">
        <v>16082</v>
      </c>
      <c r="E26" s="6">
        <v>610.1</v>
      </c>
      <c r="F26" s="5">
        <v>4624.57</v>
      </c>
      <c r="G26" s="6">
        <v>10847.33</v>
      </c>
      <c r="H26" s="5">
        <v>0</v>
      </c>
      <c r="I26" s="6">
        <v>10847.33</v>
      </c>
      <c r="J26" s="7">
        <v>0.32549869419226463</v>
      </c>
    </row>
    <row r="27" spans="1:10" x14ac:dyDescent="0.25">
      <c r="A27" s="4"/>
      <c r="B27" s="2" t="s">
        <v>51</v>
      </c>
      <c r="C27" s="3" t="s">
        <v>52</v>
      </c>
      <c r="D27" s="5">
        <v>23763</v>
      </c>
      <c r="E27" s="6">
        <v>23743</v>
      </c>
      <c r="F27" s="5">
        <v>0</v>
      </c>
      <c r="G27" s="6">
        <v>20</v>
      </c>
      <c r="H27" s="5">
        <v>0</v>
      </c>
      <c r="I27" s="6">
        <v>20</v>
      </c>
      <c r="J27" s="7">
        <v>0.99915835542650344</v>
      </c>
    </row>
    <row r="28" spans="1:10" x14ac:dyDescent="0.25">
      <c r="A28" s="4"/>
      <c r="B28" s="2" t="s">
        <v>53</v>
      </c>
      <c r="C28" s="3" t="s">
        <v>54</v>
      </c>
      <c r="D28" s="5">
        <v>143053.49</v>
      </c>
      <c r="E28" s="6">
        <v>143053.48999999996</v>
      </c>
      <c r="F28" s="5">
        <v>0</v>
      </c>
      <c r="G28" s="6">
        <v>0</v>
      </c>
      <c r="H28" s="5">
        <v>0</v>
      </c>
      <c r="I28" s="6">
        <v>0</v>
      </c>
      <c r="J28" s="7">
        <v>1</v>
      </c>
    </row>
    <row r="29" spans="1:10" x14ac:dyDescent="0.25">
      <c r="A29" s="4"/>
      <c r="B29" s="2" t="s">
        <v>55</v>
      </c>
      <c r="C29" s="3" t="s">
        <v>56</v>
      </c>
      <c r="D29" s="5">
        <v>14853</v>
      </c>
      <c r="E29" s="6">
        <v>12854.4</v>
      </c>
      <c r="F29" s="5">
        <v>1998.6</v>
      </c>
      <c r="G29" s="6">
        <v>0</v>
      </c>
      <c r="H29" s="5">
        <v>0</v>
      </c>
      <c r="I29" s="6">
        <v>0</v>
      </c>
      <c r="J29" s="7">
        <v>1</v>
      </c>
    </row>
    <row r="30" spans="1:10" x14ac:dyDescent="0.25">
      <c r="A30" s="4"/>
      <c r="B30" s="2" t="s">
        <v>57</v>
      </c>
      <c r="C30" s="3" t="s">
        <v>58</v>
      </c>
      <c r="D30" s="5">
        <v>4413</v>
      </c>
      <c r="E30" s="6">
        <v>4413</v>
      </c>
      <c r="F30" s="5">
        <v>0</v>
      </c>
      <c r="G30" s="6">
        <v>0</v>
      </c>
      <c r="H30" s="5">
        <v>0</v>
      </c>
      <c r="I30" s="6">
        <v>0</v>
      </c>
      <c r="J30" s="7">
        <v>1</v>
      </c>
    </row>
    <row r="31" spans="1:10" x14ac:dyDescent="0.25">
      <c r="A31" s="4"/>
      <c r="B31" s="2" t="s">
        <v>59</v>
      </c>
      <c r="C31" s="3" t="s">
        <v>60</v>
      </c>
      <c r="D31" s="5">
        <v>60695</v>
      </c>
      <c r="E31" s="6">
        <v>0</v>
      </c>
      <c r="F31" s="5">
        <v>60695</v>
      </c>
      <c r="G31" s="6">
        <v>0</v>
      </c>
      <c r="H31" s="5">
        <v>0</v>
      </c>
      <c r="I31" s="6">
        <v>0</v>
      </c>
      <c r="J31" s="7">
        <v>1</v>
      </c>
    </row>
    <row r="32" spans="1:10" x14ac:dyDescent="0.25">
      <c r="A32" s="4"/>
      <c r="B32" s="2" t="s">
        <v>61</v>
      </c>
      <c r="C32" s="3" t="s">
        <v>62</v>
      </c>
      <c r="D32" s="5">
        <v>194771.34999999998</v>
      </c>
      <c r="E32" s="6">
        <v>69272.11</v>
      </c>
      <c r="F32" s="5">
        <v>125499.24</v>
      </c>
      <c r="G32" s="6">
        <v>0</v>
      </c>
      <c r="H32" s="5">
        <v>0</v>
      </c>
      <c r="I32" s="6">
        <v>0</v>
      </c>
      <c r="J32" s="7">
        <v>1</v>
      </c>
    </row>
    <row r="33" spans="1:10" x14ac:dyDescent="0.25">
      <c r="A33" s="4"/>
      <c r="B33" s="2" t="s">
        <v>63</v>
      </c>
      <c r="C33" s="3" t="s">
        <v>64</v>
      </c>
      <c r="D33" s="5">
        <v>7489.57</v>
      </c>
      <c r="E33" s="6">
        <v>0</v>
      </c>
      <c r="F33" s="5">
        <v>7620.81</v>
      </c>
      <c r="G33" s="6">
        <v>-131.24</v>
      </c>
      <c r="H33" s="5">
        <v>0</v>
      </c>
      <c r="I33" s="6">
        <v>-131.24</v>
      </c>
      <c r="J33" s="7">
        <v>1.0175230353678515</v>
      </c>
    </row>
    <row r="34" spans="1:10" x14ac:dyDescent="0.25">
      <c r="A34" s="4"/>
      <c r="B34" s="2" t="s">
        <v>65</v>
      </c>
      <c r="C34" s="3" t="s">
        <v>66</v>
      </c>
      <c r="D34" s="5">
        <v>17240</v>
      </c>
      <c r="E34" s="6">
        <v>17240.16</v>
      </c>
      <c r="F34" s="5">
        <v>0</v>
      </c>
      <c r="G34" s="6">
        <v>-0.16</v>
      </c>
      <c r="H34" s="5">
        <v>0</v>
      </c>
      <c r="I34" s="6">
        <v>-0.16</v>
      </c>
      <c r="J34" s="7">
        <v>1.0000092807424594</v>
      </c>
    </row>
    <row r="35" spans="1:10" x14ac:dyDescent="0.25">
      <c r="A35" s="4"/>
      <c r="B35" s="2" t="s">
        <v>67</v>
      </c>
      <c r="C35" s="3" t="s">
        <v>68</v>
      </c>
      <c r="D35" s="5">
        <v>36504</v>
      </c>
      <c r="E35" s="6">
        <v>0</v>
      </c>
      <c r="F35" s="5">
        <v>0</v>
      </c>
      <c r="G35" s="6">
        <v>36504</v>
      </c>
      <c r="H35" s="5">
        <v>0</v>
      </c>
      <c r="I35" s="6">
        <v>36504</v>
      </c>
      <c r="J35" s="7">
        <v>0</v>
      </c>
    </row>
    <row r="36" spans="1:10" x14ac:dyDescent="0.25">
      <c r="A36" s="4"/>
      <c r="B36" s="2" t="s">
        <v>69</v>
      </c>
      <c r="C36" s="3" t="s">
        <v>70</v>
      </c>
      <c r="D36" s="5">
        <v>36500</v>
      </c>
      <c r="E36" s="6">
        <v>10503.32</v>
      </c>
      <c r="F36" s="5">
        <v>0</v>
      </c>
      <c r="G36" s="6">
        <v>25996.68</v>
      </c>
      <c r="H36" s="5">
        <v>0</v>
      </c>
      <c r="I36" s="6">
        <v>25996.68</v>
      </c>
      <c r="J36" s="7">
        <v>0.28776219178082196</v>
      </c>
    </row>
    <row r="37" spans="1:10" x14ac:dyDescent="0.25">
      <c r="A37" s="4"/>
      <c r="B37" s="2" t="s">
        <v>71</v>
      </c>
      <c r="C37" s="3" t="s">
        <v>72</v>
      </c>
      <c r="D37" s="5">
        <v>47117</v>
      </c>
      <c r="E37" s="6">
        <v>46804</v>
      </c>
      <c r="F37" s="5">
        <v>313</v>
      </c>
      <c r="G37" s="6">
        <v>0</v>
      </c>
      <c r="H37" s="5">
        <v>0</v>
      </c>
      <c r="I37" s="6">
        <v>0</v>
      </c>
      <c r="J37" s="7">
        <v>1</v>
      </c>
    </row>
    <row r="38" spans="1:10" x14ac:dyDescent="0.25">
      <c r="A38" s="4"/>
      <c r="B38" s="2" t="s">
        <v>73</v>
      </c>
      <c r="C38" s="3" t="s">
        <v>74</v>
      </c>
      <c r="D38" s="5">
        <v>88340.43</v>
      </c>
      <c r="E38" s="6">
        <v>88340.430000000008</v>
      </c>
      <c r="F38" s="5">
        <v>0</v>
      </c>
      <c r="G38" s="6">
        <v>2.2737367544323206E-13</v>
      </c>
      <c r="H38" s="5">
        <v>0</v>
      </c>
      <c r="I38" s="6">
        <v>2.2737367544323206E-13</v>
      </c>
      <c r="J38" s="7">
        <v>1</v>
      </c>
    </row>
    <row r="39" spans="1:10" x14ac:dyDescent="0.25">
      <c r="A39" s="4"/>
      <c r="B39" s="2" t="s">
        <v>75</v>
      </c>
      <c r="C39" s="3" t="s">
        <v>76</v>
      </c>
      <c r="D39" s="5">
        <v>6688.43</v>
      </c>
      <c r="E39" s="6">
        <v>6688.43</v>
      </c>
      <c r="F39" s="5">
        <v>0</v>
      </c>
      <c r="G39" s="6">
        <v>0</v>
      </c>
      <c r="H39" s="5">
        <v>0</v>
      </c>
      <c r="I39" s="6">
        <v>0</v>
      </c>
      <c r="J39" s="7">
        <v>1</v>
      </c>
    </row>
    <row r="40" spans="1:10" x14ac:dyDescent="0.25">
      <c r="A40" s="4"/>
      <c r="B40" s="2" t="s">
        <v>77</v>
      </c>
      <c r="C40" s="3" t="s">
        <v>197</v>
      </c>
      <c r="D40" s="5">
        <v>24205.73</v>
      </c>
      <c r="E40" s="6">
        <v>24205.24</v>
      </c>
      <c r="F40" s="5">
        <v>0.49</v>
      </c>
      <c r="G40" s="6">
        <v>0</v>
      </c>
      <c r="H40" s="5">
        <v>0</v>
      </c>
      <c r="I40" s="6">
        <v>0</v>
      </c>
      <c r="J40" s="7">
        <v>1</v>
      </c>
    </row>
    <row r="41" spans="1:10" x14ac:dyDescent="0.25">
      <c r="A41" s="4"/>
      <c r="B41" s="2" t="s">
        <v>78</v>
      </c>
      <c r="C41" s="3" t="s">
        <v>198</v>
      </c>
      <c r="D41" s="5">
        <v>900</v>
      </c>
      <c r="E41" s="6">
        <v>900</v>
      </c>
      <c r="F41" s="5">
        <v>0</v>
      </c>
      <c r="G41" s="6">
        <v>0</v>
      </c>
      <c r="H41" s="5">
        <v>0</v>
      </c>
      <c r="I41" s="6">
        <v>0</v>
      </c>
      <c r="J41" s="7">
        <v>1</v>
      </c>
    </row>
    <row r="42" spans="1:10" x14ac:dyDescent="0.25">
      <c r="A42" s="8"/>
      <c r="B42" s="2" t="s">
        <v>79</v>
      </c>
      <c r="C42" s="3" t="s">
        <v>80</v>
      </c>
      <c r="D42" s="5">
        <v>0</v>
      </c>
      <c r="E42" s="6">
        <v>0</v>
      </c>
      <c r="F42" s="5">
        <v>0</v>
      </c>
      <c r="G42" s="6">
        <v>0</v>
      </c>
      <c r="H42" s="5">
        <v>0</v>
      </c>
      <c r="I42" s="6">
        <v>0</v>
      </c>
      <c r="J42" s="7" t="s">
        <v>199</v>
      </c>
    </row>
    <row r="43" spans="1:10" x14ac:dyDescent="0.25">
      <c r="A43" s="9" t="s">
        <v>81</v>
      </c>
      <c r="B43" s="10"/>
      <c r="C43" s="11"/>
      <c r="D43" s="12">
        <v>16274349.939999998</v>
      </c>
      <c r="E43" s="12">
        <v>7548347.4700000016</v>
      </c>
      <c r="F43" s="12">
        <v>433178.09</v>
      </c>
      <c r="G43" s="12">
        <v>8292824.3799999971</v>
      </c>
      <c r="H43" s="12">
        <v>558791.27999999991</v>
      </c>
      <c r="I43" s="12">
        <v>7734033.0999999978</v>
      </c>
      <c r="J43" s="13">
        <v>0.52477161124630434</v>
      </c>
    </row>
    <row r="44" spans="1:10" x14ac:dyDescent="0.25">
      <c r="A44" s="1" t="s">
        <v>82</v>
      </c>
      <c r="B44" s="2" t="s">
        <v>1</v>
      </c>
      <c r="C44" s="3" t="s">
        <v>2</v>
      </c>
      <c r="D44" s="5">
        <v>557749</v>
      </c>
      <c r="E44" s="6">
        <v>261972.72000000003</v>
      </c>
      <c r="F44" s="5">
        <v>0</v>
      </c>
      <c r="G44" s="6">
        <v>295776.27999999997</v>
      </c>
      <c r="H44" s="5">
        <v>8057.4100000000017</v>
      </c>
      <c r="I44" s="6">
        <v>287718.87</v>
      </c>
      <c r="J44" s="7">
        <v>0.48414274162750626</v>
      </c>
    </row>
    <row r="45" spans="1:10" x14ac:dyDescent="0.25">
      <c r="A45" s="4"/>
      <c r="B45" s="2" t="s">
        <v>3</v>
      </c>
      <c r="C45" s="3" t="s">
        <v>4</v>
      </c>
      <c r="D45" s="5">
        <v>878497</v>
      </c>
      <c r="E45" s="6">
        <v>389571.35000000003</v>
      </c>
      <c r="F45" s="5">
        <v>0</v>
      </c>
      <c r="G45" s="6">
        <v>488925.64999999997</v>
      </c>
      <c r="H45" s="5">
        <v>0</v>
      </c>
      <c r="I45" s="6">
        <v>488925.64999999997</v>
      </c>
      <c r="J45" s="7">
        <v>0.44345211195940348</v>
      </c>
    </row>
    <row r="46" spans="1:10" x14ac:dyDescent="0.25">
      <c r="A46" s="4"/>
      <c r="B46" s="2" t="s">
        <v>5</v>
      </c>
      <c r="C46" s="3" t="s">
        <v>6</v>
      </c>
      <c r="D46" s="5">
        <v>1165543.8599999999</v>
      </c>
      <c r="E46" s="6">
        <v>588995.28</v>
      </c>
      <c r="F46" s="5">
        <v>0</v>
      </c>
      <c r="G46" s="6">
        <v>576548.57999999996</v>
      </c>
      <c r="H46" s="5">
        <v>7500.95</v>
      </c>
      <c r="I46" s="6">
        <v>569047.62999999989</v>
      </c>
      <c r="J46" s="7">
        <v>0.51177501805895154</v>
      </c>
    </row>
    <row r="47" spans="1:10" x14ac:dyDescent="0.25">
      <c r="A47" s="4"/>
      <c r="B47" s="2" t="s">
        <v>7</v>
      </c>
      <c r="C47" s="3" t="s">
        <v>8</v>
      </c>
      <c r="D47" s="5">
        <v>79955</v>
      </c>
      <c r="E47" s="6">
        <v>43213.400000000009</v>
      </c>
      <c r="F47" s="5">
        <v>2217.29</v>
      </c>
      <c r="G47" s="6">
        <v>34524.310000000005</v>
      </c>
      <c r="H47" s="5">
        <v>0</v>
      </c>
      <c r="I47" s="6">
        <v>34524.310000000005</v>
      </c>
      <c r="J47" s="7">
        <v>0.56820323932211858</v>
      </c>
    </row>
    <row r="48" spans="1:10" x14ac:dyDescent="0.25">
      <c r="A48" s="4"/>
      <c r="B48" s="2" t="s">
        <v>9</v>
      </c>
      <c r="C48" s="3" t="s">
        <v>10</v>
      </c>
      <c r="D48" s="5">
        <v>71287</v>
      </c>
      <c r="E48" s="6">
        <v>31429.01</v>
      </c>
      <c r="F48" s="5">
        <v>990.53</v>
      </c>
      <c r="G48" s="6">
        <v>38867.459999999985</v>
      </c>
      <c r="H48" s="5">
        <v>344.16999999999996</v>
      </c>
      <c r="I48" s="6">
        <v>38523.289999999986</v>
      </c>
      <c r="J48" s="7">
        <v>0.4596028728940762</v>
      </c>
    </row>
    <row r="49" spans="1:10" x14ac:dyDescent="0.25">
      <c r="A49" s="4"/>
      <c r="B49" s="2" t="s">
        <v>11</v>
      </c>
      <c r="C49" s="3" t="s">
        <v>12</v>
      </c>
      <c r="D49" s="5">
        <v>41200</v>
      </c>
      <c r="E49" s="6">
        <v>51599.07</v>
      </c>
      <c r="F49" s="5">
        <v>0</v>
      </c>
      <c r="G49" s="6">
        <v>-10399.07</v>
      </c>
      <c r="H49" s="5">
        <v>0</v>
      </c>
      <c r="I49" s="6">
        <v>-10399.07</v>
      </c>
      <c r="J49" s="7">
        <v>1.2524046116504854</v>
      </c>
    </row>
    <row r="50" spans="1:10" x14ac:dyDescent="0.25">
      <c r="A50" s="4"/>
      <c r="B50" s="2" t="s">
        <v>15</v>
      </c>
      <c r="C50" s="3" t="s">
        <v>16</v>
      </c>
      <c r="D50" s="5">
        <v>47930</v>
      </c>
      <c r="E50" s="6">
        <v>23166.409999999996</v>
      </c>
      <c r="F50" s="5">
        <v>0</v>
      </c>
      <c r="G50" s="6">
        <v>24763.590000000004</v>
      </c>
      <c r="H50" s="5">
        <v>657.37</v>
      </c>
      <c r="I50" s="6">
        <v>24106.22</v>
      </c>
      <c r="J50" s="7">
        <v>0.49705361986229912</v>
      </c>
    </row>
    <row r="51" spans="1:10" x14ac:dyDescent="0.25">
      <c r="A51" s="4"/>
      <c r="B51" s="2" t="s">
        <v>19</v>
      </c>
      <c r="C51" s="3" t="s">
        <v>20</v>
      </c>
      <c r="D51" s="5">
        <v>43094</v>
      </c>
      <c r="E51" s="6">
        <v>-20</v>
      </c>
      <c r="F51" s="5">
        <v>0</v>
      </c>
      <c r="G51" s="6">
        <v>43114</v>
      </c>
      <c r="H51" s="5">
        <v>0</v>
      </c>
      <c r="I51" s="6">
        <v>43114</v>
      </c>
      <c r="J51" s="7">
        <v>-4.6410173109956432E-4</v>
      </c>
    </row>
    <row r="52" spans="1:10" x14ac:dyDescent="0.25">
      <c r="A52" s="4"/>
      <c r="B52" s="2" t="s">
        <v>21</v>
      </c>
      <c r="C52" s="3" t="s">
        <v>22</v>
      </c>
      <c r="D52" s="5">
        <v>10832</v>
      </c>
      <c r="E52" s="6">
        <v>2022.26</v>
      </c>
      <c r="F52" s="5">
        <v>0</v>
      </c>
      <c r="G52" s="6">
        <v>8809.74</v>
      </c>
      <c r="H52" s="5">
        <v>0</v>
      </c>
      <c r="I52" s="6">
        <v>8809.74</v>
      </c>
      <c r="J52" s="7">
        <v>0.18669313146233379</v>
      </c>
    </row>
    <row r="53" spans="1:10" x14ac:dyDescent="0.25">
      <c r="A53" s="4"/>
      <c r="B53" s="2" t="s">
        <v>23</v>
      </c>
      <c r="C53" s="3" t="s">
        <v>24</v>
      </c>
      <c r="D53" s="5">
        <v>1065</v>
      </c>
      <c r="E53" s="6">
        <v>1855.58</v>
      </c>
      <c r="F53" s="5">
        <v>0</v>
      </c>
      <c r="G53" s="6">
        <v>-790.58</v>
      </c>
      <c r="H53" s="5">
        <v>0</v>
      </c>
      <c r="I53" s="6">
        <v>-790.58</v>
      </c>
      <c r="J53" s="7">
        <v>1.7423286384976526</v>
      </c>
    </row>
    <row r="54" spans="1:10" x14ac:dyDescent="0.25">
      <c r="A54" s="4"/>
      <c r="B54" s="2" t="s">
        <v>25</v>
      </c>
      <c r="C54" s="3" t="s">
        <v>26</v>
      </c>
      <c r="D54" s="5">
        <v>2976</v>
      </c>
      <c r="E54" s="6">
        <v>1487.26</v>
      </c>
      <c r="F54" s="5">
        <v>0</v>
      </c>
      <c r="G54" s="6">
        <v>1488.74</v>
      </c>
      <c r="H54" s="5">
        <v>0</v>
      </c>
      <c r="I54" s="6">
        <v>1488.74</v>
      </c>
      <c r="J54" s="7">
        <v>0.49975134408602151</v>
      </c>
    </row>
    <row r="55" spans="1:10" x14ac:dyDescent="0.25">
      <c r="A55" s="4"/>
      <c r="B55" s="2" t="s">
        <v>29</v>
      </c>
      <c r="C55" s="3" t="s">
        <v>30</v>
      </c>
      <c r="D55" s="5">
        <v>16140</v>
      </c>
      <c r="E55" s="6">
        <v>6996.77</v>
      </c>
      <c r="F55" s="5">
        <v>0</v>
      </c>
      <c r="G55" s="6">
        <v>9143.23</v>
      </c>
      <c r="H55" s="5">
        <v>0</v>
      </c>
      <c r="I55" s="6">
        <v>9143.23</v>
      </c>
      <c r="J55" s="7">
        <v>0.43350495662949196</v>
      </c>
    </row>
    <row r="56" spans="1:10" x14ac:dyDescent="0.25">
      <c r="A56" s="4"/>
      <c r="B56" s="2" t="s">
        <v>31</v>
      </c>
      <c r="C56" s="3" t="s">
        <v>32</v>
      </c>
      <c r="D56" s="5">
        <v>74733</v>
      </c>
      <c r="E56" s="6">
        <v>39387.909999999996</v>
      </c>
      <c r="F56" s="5">
        <v>0</v>
      </c>
      <c r="G56" s="6">
        <v>35345.090000000004</v>
      </c>
      <c r="H56" s="5">
        <v>2019.7</v>
      </c>
      <c r="I56" s="6">
        <v>33325.390000000007</v>
      </c>
      <c r="J56" s="7">
        <v>0.55407396999986602</v>
      </c>
    </row>
    <row r="57" spans="1:10" x14ac:dyDescent="0.25">
      <c r="A57" s="4"/>
      <c r="B57" s="2" t="s">
        <v>83</v>
      </c>
      <c r="C57" s="3" t="s">
        <v>84</v>
      </c>
      <c r="D57" s="5">
        <v>72000</v>
      </c>
      <c r="E57" s="6">
        <v>34143.550000000003</v>
      </c>
      <c r="F57" s="5">
        <v>19836.710000000003</v>
      </c>
      <c r="G57" s="6">
        <v>18019.740000000002</v>
      </c>
      <c r="H57" s="5">
        <v>0</v>
      </c>
      <c r="I57" s="6">
        <v>18019.740000000002</v>
      </c>
      <c r="J57" s="7">
        <v>0.74972583333333331</v>
      </c>
    </row>
    <row r="58" spans="1:10" x14ac:dyDescent="0.25">
      <c r="A58" s="4"/>
      <c r="B58" s="2" t="s">
        <v>41</v>
      </c>
      <c r="C58" s="3" t="s">
        <v>42</v>
      </c>
      <c r="D58" s="5">
        <v>15382</v>
      </c>
      <c r="E58" s="6">
        <v>8096.06</v>
      </c>
      <c r="F58" s="5">
        <v>0</v>
      </c>
      <c r="G58" s="6">
        <v>7285.94</v>
      </c>
      <c r="H58" s="5">
        <v>0</v>
      </c>
      <c r="I58" s="6">
        <v>7285.94</v>
      </c>
      <c r="J58" s="7">
        <v>0.52633337667403457</v>
      </c>
    </row>
    <row r="59" spans="1:10" x14ac:dyDescent="0.25">
      <c r="A59" s="4"/>
      <c r="B59" s="2" t="s">
        <v>43</v>
      </c>
      <c r="C59" s="3" t="s">
        <v>44</v>
      </c>
      <c r="D59" s="5">
        <v>0</v>
      </c>
      <c r="E59" s="6">
        <v>90.61</v>
      </c>
      <c r="F59" s="5">
        <v>0</v>
      </c>
      <c r="G59" s="6">
        <v>-90.61</v>
      </c>
      <c r="H59" s="5">
        <v>0</v>
      </c>
      <c r="I59" s="6">
        <v>-90.61</v>
      </c>
      <c r="J59" s="7"/>
    </row>
    <row r="60" spans="1:10" x14ac:dyDescent="0.25">
      <c r="A60" s="4"/>
      <c r="B60" s="2" t="s">
        <v>45</v>
      </c>
      <c r="C60" s="3" t="s">
        <v>46</v>
      </c>
      <c r="D60" s="5">
        <v>0</v>
      </c>
      <c r="E60" s="6">
        <v>11.88</v>
      </c>
      <c r="F60" s="5">
        <v>0</v>
      </c>
      <c r="G60" s="6">
        <v>-11.88</v>
      </c>
      <c r="H60" s="5">
        <v>0</v>
      </c>
      <c r="I60" s="6">
        <v>-11.88</v>
      </c>
      <c r="J60" s="7"/>
    </row>
    <row r="61" spans="1:10" x14ac:dyDescent="0.25">
      <c r="A61" s="4"/>
      <c r="B61" s="2" t="s">
        <v>47</v>
      </c>
      <c r="C61" s="3" t="s">
        <v>48</v>
      </c>
      <c r="D61" s="5">
        <v>4500</v>
      </c>
      <c r="E61" s="6">
        <v>2250.34</v>
      </c>
      <c r="F61" s="5">
        <v>0</v>
      </c>
      <c r="G61" s="6">
        <v>2249.66</v>
      </c>
      <c r="H61" s="5">
        <v>0</v>
      </c>
      <c r="I61" s="6">
        <v>2249.66</v>
      </c>
      <c r="J61" s="7">
        <v>0.50007555555555561</v>
      </c>
    </row>
    <row r="62" spans="1:10" x14ac:dyDescent="0.25">
      <c r="A62" s="4"/>
      <c r="B62" s="2" t="s">
        <v>85</v>
      </c>
      <c r="C62" s="3" t="s">
        <v>86</v>
      </c>
      <c r="D62" s="5">
        <v>51868</v>
      </c>
      <c r="E62" s="6">
        <v>25949.210000000003</v>
      </c>
      <c r="F62" s="5">
        <v>0</v>
      </c>
      <c r="G62" s="6">
        <v>25918.79</v>
      </c>
      <c r="H62" s="5">
        <v>0</v>
      </c>
      <c r="I62" s="6">
        <v>25918.79</v>
      </c>
      <c r="J62" s="7">
        <v>0.50029324438960443</v>
      </c>
    </row>
    <row r="63" spans="1:10" x14ac:dyDescent="0.25">
      <c r="A63" s="4"/>
      <c r="B63" s="2" t="s">
        <v>87</v>
      </c>
      <c r="C63" s="3" t="s">
        <v>88</v>
      </c>
      <c r="D63" s="5">
        <v>13172</v>
      </c>
      <c r="E63" s="6">
        <v>6586.17</v>
      </c>
      <c r="F63" s="5">
        <v>0</v>
      </c>
      <c r="G63" s="6">
        <v>6585.83</v>
      </c>
      <c r="H63" s="5">
        <v>0</v>
      </c>
      <c r="I63" s="6">
        <v>6585.83</v>
      </c>
      <c r="J63" s="7">
        <v>0.50001290616459149</v>
      </c>
    </row>
    <row r="64" spans="1:10" x14ac:dyDescent="0.25">
      <c r="A64" s="4"/>
      <c r="B64" s="2" t="s">
        <v>89</v>
      </c>
      <c r="C64" s="3" t="s">
        <v>90</v>
      </c>
      <c r="D64" s="5">
        <v>69681</v>
      </c>
      <c r="E64" s="6">
        <v>20240.010000000002</v>
      </c>
      <c r="F64" s="5">
        <v>144.62</v>
      </c>
      <c r="G64" s="6">
        <v>49296.37</v>
      </c>
      <c r="H64" s="5">
        <v>0</v>
      </c>
      <c r="I64" s="6">
        <v>49296.37</v>
      </c>
      <c r="J64" s="7">
        <v>0.29254215639844428</v>
      </c>
    </row>
    <row r="65" spans="1:10" x14ac:dyDescent="0.25">
      <c r="A65" s="4"/>
      <c r="B65" s="2" t="s">
        <v>91</v>
      </c>
      <c r="C65" s="3" t="s">
        <v>92</v>
      </c>
      <c r="D65" s="5">
        <v>0</v>
      </c>
      <c r="E65" s="6">
        <v>-5267</v>
      </c>
      <c r="F65" s="5">
        <v>5267</v>
      </c>
      <c r="G65" s="6">
        <v>0</v>
      </c>
      <c r="H65" s="5">
        <v>0</v>
      </c>
      <c r="I65" s="6">
        <v>0</v>
      </c>
      <c r="J65" s="7"/>
    </row>
    <row r="66" spans="1:10" x14ac:dyDescent="0.25">
      <c r="A66" s="4"/>
      <c r="B66" s="2" t="s">
        <v>93</v>
      </c>
      <c r="C66" s="3" t="s">
        <v>94</v>
      </c>
      <c r="D66" s="5">
        <v>60268.3</v>
      </c>
      <c r="E66" s="6">
        <v>17397.71</v>
      </c>
      <c r="F66" s="5">
        <v>0</v>
      </c>
      <c r="G66" s="6">
        <v>42870.590000000004</v>
      </c>
      <c r="H66" s="5">
        <v>0</v>
      </c>
      <c r="I66" s="6">
        <v>42870.590000000004</v>
      </c>
      <c r="J66" s="7">
        <v>0.28867099287685227</v>
      </c>
    </row>
    <row r="67" spans="1:10" x14ac:dyDescent="0.25">
      <c r="A67" s="4"/>
      <c r="B67" s="2" t="s">
        <v>95</v>
      </c>
      <c r="C67" s="3" t="s">
        <v>96</v>
      </c>
      <c r="D67" s="5">
        <v>1172534</v>
      </c>
      <c r="E67" s="6">
        <v>610415.68999999994</v>
      </c>
      <c r="F67" s="5">
        <v>184285.97999999995</v>
      </c>
      <c r="G67" s="6">
        <v>377832.33000000007</v>
      </c>
      <c r="H67" s="5">
        <v>0</v>
      </c>
      <c r="I67" s="6">
        <v>377832.33000000007</v>
      </c>
      <c r="J67" s="7">
        <v>0.67776428657932297</v>
      </c>
    </row>
    <row r="68" spans="1:10" x14ac:dyDescent="0.25">
      <c r="A68" s="4"/>
      <c r="B68" s="2" t="s">
        <v>97</v>
      </c>
      <c r="C68" s="3" t="s">
        <v>96</v>
      </c>
      <c r="D68" s="5">
        <v>259716.84000000003</v>
      </c>
      <c r="E68" s="6">
        <v>162202.76999999999</v>
      </c>
      <c r="F68" s="5">
        <v>34577.599999999991</v>
      </c>
      <c r="G68" s="6">
        <v>62936.47</v>
      </c>
      <c r="H68" s="5">
        <v>0</v>
      </c>
      <c r="I68" s="6">
        <v>62936.47</v>
      </c>
      <c r="J68" s="7">
        <v>0.75767274082034886</v>
      </c>
    </row>
    <row r="69" spans="1:10" x14ac:dyDescent="0.25">
      <c r="A69" s="4"/>
      <c r="B69" s="2" t="s">
        <v>98</v>
      </c>
      <c r="C69" s="3" t="s">
        <v>96</v>
      </c>
      <c r="D69" s="5">
        <v>62919</v>
      </c>
      <c r="E69" s="6">
        <v>19581.2</v>
      </c>
      <c r="F69" s="5">
        <v>0</v>
      </c>
      <c r="G69" s="6">
        <v>43337.8</v>
      </c>
      <c r="H69" s="5">
        <v>0</v>
      </c>
      <c r="I69" s="6">
        <v>43337.8</v>
      </c>
      <c r="J69" s="7">
        <v>0.31121282919308946</v>
      </c>
    </row>
    <row r="70" spans="1:10" x14ac:dyDescent="0.25">
      <c r="A70" s="8"/>
      <c r="B70" s="2" t="s">
        <v>99</v>
      </c>
      <c r="C70" s="3" t="s">
        <v>96</v>
      </c>
      <c r="D70" s="5">
        <v>115287</v>
      </c>
      <c r="E70" s="6">
        <v>11837.83</v>
      </c>
      <c r="F70" s="5">
        <v>1402.79</v>
      </c>
      <c r="G70" s="6">
        <v>102046.37999999999</v>
      </c>
      <c r="H70" s="5">
        <v>0</v>
      </c>
      <c r="I70" s="6">
        <v>102046.37999999999</v>
      </c>
      <c r="J70" s="7">
        <v>0.11484920242525187</v>
      </c>
    </row>
    <row r="71" spans="1:10" x14ac:dyDescent="0.25">
      <c r="A71" s="9" t="s">
        <v>100</v>
      </c>
      <c r="B71" s="10"/>
      <c r="C71" s="11"/>
      <c r="D71" s="12">
        <v>4888330</v>
      </c>
      <c r="E71" s="12">
        <v>2355213.0500000003</v>
      </c>
      <c r="F71" s="12">
        <v>248722.51999999993</v>
      </c>
      <c r="G71" s="12">
        <v>2284394.4299999997</v>
      </c>
      <c r="H71" s="12">
        <v>18579.600000000002</v>
      </c>
      <c r="I71" s="12">
        <v>2265814.8299999996</v>
      </c>
      <c r="J71" s="13">
        <v>0.53648488747690948</v>
      </c>
    </row>
    <row r="72" spans="1:10" x14ac:dyDescent="0.25">
      <c r="A72" s="1" t="s">
        <v>101</v>
      </c>
      <c r="B72" s="2" t="s">
        <v>102</v>
      </c>
      <c r="C72" s="3" t="s">
        <v>103</v>
      </c>
      <c r="D72" s="5">
        <v>56872</v>
      </c>
      <c r="E72" s="6">
        <v>8444.7899999999991</v>
      </c>
      <c r="F72" s="5">
        <v>14011.34</v>
      </c>
      <c r="G72" s="6">
        <v>34415.870000000003</v>
      </c>
      <c r="H72" s="5">
        <v>0</v>
      </c>
      <c r="I72" s="6">
        <v>34415.870000000003</v>
      </c>
      <c r="J72" s="7">
        <v>0.39485388240258823</v>
      </c>
    </row>
    <row r="73" spans="1:10" x14ac:dyDescent="0.25">
      <c r="A73" s="4"/>
      <c r="B73" s="2" t="s">
        <v>104</v>
      </c>
      <c r="C73" s="3" t="s">
        <v>105</v>
      </c>
      <c r="D73" s="5">
        <v>26344.519999999997</v>
      </c>
      <c r="E73" s="6">
        <v>4414.1000000000004</v>
      </c>
      <c r="F73" s="5">
        <v>5410.3</v>
      </c>
      <c r="G73" s="6">
        <v>16520.12</v>
      </c>
      <c r="H73" s="5">
        <v>0</v>
      </c>
      <c r="I73" s="6">
        <v>16520.12</v>
      </c>
      <c r="J73" s="7">
        <v>0.37292006079442708</v>
      </c>
    </row>
    <row r="74" spans="1:10" x14ac:dyDescent="0.25">
      <c r="A74" s="4"/>
      <c r="B74" s="2" t="s">
        <v>106</v>
      </c>
      <c r="C74" s="3" t="s">
        <v>107</v>
      </c>
      <c r="D74" s="5">
        <v>31912</v>
      </c>
      <c r="E74" s="6">
        <v>15131.98</v>
      </c>
      <c r="F74" s="5">
        <v>0</v>
      </c>
      <c r="G74" s="6">
        <v>16780.02</v>
      </c>
      <c r="H74" s="5">
        <v>0</v>
      </c>
      <c r="I74" s="6">
        <v>16780.02</v>
      </c>
      <c r="J74" s="7">
        <v>0.47417836550513914</v>
      </c>
    </row>
    <row r="75" spans="1:10" x14ac:dyDescent="0.25">
      <c r="A75" s="4"/>
      <c r="B75" s="2" t="s">
        <v>108</v>
      </c>
      <c r="C75" s="3" t="s">
        <v>109</v>
      </c>
      <c r="D75" s="5">
        <v>1386707.3799999997</v>
      </c>
      <c r="E75" s="6">
        <v>484749.04</v>
      </c>
      <c r="F75" s="5">
        <v>124534.09999999999</v>
      </c>
      <c r="G75" s="6">
        <v>777424.23999999987</v>
      </c>
      <c r="H75" s="5">
        <v>18421.37</v>
      </c>
      <c r="I75" s="6">
        <v>759002.86999999976</v>
      </c>
      <c r="J75" s="7">
        <v>0.4526582313277947</v>
      </c>
    </row>
    <row r="76" spans="1:10" x14ac:dyDescent="0.25">
      <c r="A76" s="4"/>
      <c r="B76" s="2" t="s">
        <v>110</v>
      </c>
      <c r="C76" s="3" t="s">
        <v>111</v>
      </c>
      <c r="D76" s="5">
        <v>590246.00000000012</v>
      </c>
      <c r="E76" s="6">
        <v>248727.35999999996</v>
      </c>
      <c r="F76" s="5">
        <v>2000</v>
      </c>
      <c r="G76" s="6">
        <v>339518.63999999996</v>
      </c>
      <c r="H76" s="5">
        <v>4085.57</v>
      </c>
      <c r="I76" s="6">
        <v>335433.06999999995</v>
      </c>
      <c r="J76" s="7">
        <v>0.43170632244860641</v>
      </c>
    </row>
    <row r="77" spans="1:10" x14ac:dyDescent="0.25">
      <c r="A77" s="4"/>
      <c r="B77" s="2" t="s">
        <v>112</v>
      </c>
      <c r="C77" s="3" t="s">
        <v>113</v>
      </c>
      <c r="D77" s="5">
        <v>142069</v>
      </c>
      <c r="E77" s="6">
        <v>64707.329999999987</v>
      </c>
      <c r="F77" s="5">
        <v>6130.34</v>
      </c>
      <c r="G77" s="6">
        <v>71231.33</v>
      </c>
      <c r="H77" s="5">
        <v>0</v>
      </c>
      <c r="I77" s="6">
        <v>71231.33</v>
      </c>
      <c r="J77" s="7">
        <v>0.49861454645278003</v>
      </c>
    </row>
    <row r="78" spans="1:10" x14ac:dyDescent="0.25">
      <c r="A78" s="4"/>
      <c r="B78" s="2" t="s">
        <v>114</v>
      </c>
      <c r="C78" s="3" t="s">
        <v>115</v>
      </c>
      <c r="D78" s="5">
        <v>35519.46</v>
      </c>
      <c r="E78" s="6">
        <v>6563.8199999999988</v>
      </c>
      <c r="F78" s="5">
        <v>393.19</v>
      </c>
      <c r="G78" s="6">
        <v>28562.45</v>
      </c>
      <c r="H78" s="5">
        <v>1168.9199999999998</v>
      </c>
      <c r="I78" s="6">
        <v>27393.53</v>
      </c>
      <c r="J78" s="7">
        <v>0.22877402978536276</v>
      </c>
    </row>
    <row r="79" spans="1:10" x14ac:dyDescent="0.25">
      <c r="A79" s="4"/>
      <c r="B79" s="2" t="s">
        <v>116</v>
      </c>
      <c r="C79" s="3" t="s">
        <v>117</v>
      </c>
      <c r="D79" s="5">
        <v>124676.16</v>
      </c>
      <c r="E79" s="6">
        <v>45399.18</v>
      </c>
      <c r="F79" s="5">
        <v>9124.92</v>
      </c>
      <c r="G79" s="6">
        <v>70152.06</v>
      </c>
      <c r="H79" s="5">
        <v>0</v>
      </c>
      <c r="I79" s="6">
        <v>70152.06</v>
      </c>
      <c r="J79" s="7">
        <v>0.43732578866721594</v>
      </c>
    </row>
    <row r="80" spans="1:10" x14ac:dyDescent="0.25">
      <c r="A80" s="4"/>
      <c r="B80" s="2" t="s">
        <v>118</v>
      </c>
      <c r="C80" s="3" t="s">
        <v>119</v>
      </c>
      <c r="D80" s="5">
        <v>3462.31</v>
      </c>
      <c r="E80" s="6">
        <v>1771.64</v>
      </c>
      <c r="F80" s="5">
        <v>1622.36</v>
      </c>
      <c r="G80" s="6">
        <v>68.31</v>
      </c>
      <c r="H80" s="5">
        <v>0</v>
      </c>
      <c r="I80" s="6">
        <v>68.31</v>
      </c>
      <c r="J80" s="7">
        <v>0.98027039750917744</v>
      </c>
    </row>
    <row r="81" spans="1:10" x14ac:dyDescent="0.25">
      <c r="A81" s="4"/>
      <c r="B81" s="2" t="s">
        <v>120</v>
      </c>
      <c r="C81" s="3" t="s">
        <v>121</v>
      </c>
      <c r="D81" s="5">
        <v>5373.7900000000009</v>
      </c>
      <c r="E81" s="6">
        <v>0</v>
      </c>
      <c r="F81" s="5">
        <v>0</v>
      </c>
      <c r="G81" s="6">
        <v>5373.7900000000009</v>
      </c>
      <c r="H81" s="5">
        <v>0</v>
      </c>
      <c r="I81" s="6">
        <v>5373.7900000000009</v>
      </c>
      <c r="J81" s="7">
        <v>0</v>
      </c>
    </row>
    <row r="82" spans="1:10" x14ac:dyDescent="0.25">
      <c r="A82" s="4"/>
      <c r="B82" s="2" t="s">
        <v>122</v>
      </c>
      <c r="C82" s="3" t="s">
        <v>123</v>
      </c>
      <c r="D82" s="5">
        <v>14025.4</v>
      </c>
      <c r="E82" s="6">
        <v>7022.64</v>
      </c>
      <c r="F82" s="5">
        <v>313.24</v>
      </c>
      <c r="G82" s="6">
        <v>6689.5199999999995</v>
      </c>
      <c r="H82" s="5">
        <v>0</v>
      </c>
      <c r="I82" s="6">
        <v>6689.5199999999995</v>
      </c>
      <c r="J82" s="7">
        <v>0.5230424800718696</v>
      </c>
    </row>
    <row r="83" spans="1:10" x14ac:dyDescent="0.25">
      <c r="A83" s="4"/>
      <c r="B83" s="2" t="s">
        <v>124</v>
      </c>
      <c r="C83" s="3" t="s">
        <v>125</v>
      </c>
      <c r="D83" s="5">
        <v>3120.52</v>
      </c>
      <c r="E83" s="6">
        <v>894.97</v>
      </c>
      <c r="F83" s="5">
        <v>105.03</v>
      </c>
      <c r="G83" s="6">
        <v>2120.52</v>
      </c>
      <c r="H83" s="5">
        <v>0</v>
      </c>
      <c r="I83" s="6">
        <v>2120.52</v>
      </c>
      <c r="J83" s="7">
        <v>0.32045941061105199</v>
      </c>
    </row>
    <row r="84" spans="1:10" x14ac:dyDescent="0.25">
      <c r="A84" s="8"/>
      <c r="B84" s="2" t="s">
        <v>126</v>
      </c>
      <c r="C84" s="3" t="s">
        <v>127</v>
      </c>
      <c r="D84" s="5">
        <v>869929.21999999986</v>
      </c>
      <c r="E84" s="6">
        <v>394518.35</v>
      </c>
      <c r="F84" s="5">
        <v>92514.64</v>
      </c>
      <c r="G84" s="6">
        <v>382896.23000000004</v>
      </c>
      <c r="H84" s="5">
        <v>0</v>
      </c>
      <c r="I84" s="6">
        <v>382896.23000000004</v>
      </c>
      <c r="J84" s="7">
        <v>0.55985358211096747</v>
      </c>
    </row>
    <row r="85" spans="1:10" x14ac:dyDescent="0.25">
      <c r="A85" s="9" t="s">
        <v>128</v>
      </c>
      <c r="B85" s="10"/>
      <c r="C85" s="11"/>
      <c r="D85" s="12">
        <f>SUM(D72:D84)</f>
        <v>3290257.76</v>
      </c>
      <c r="E85" s="12">
        <f>SUM(E72:E84)</f>
        <v>1282345.1999999997</v>
      </c>
      <c r="F85" s="12">
        <f>SUM(F71:F84)</f>
        <v>504881.97999999992</v>
      </c>
      <c r="G85" s="12">
        <f>SUM(G72:G84)</f>
        <v>1751753.1</v>
      </c>
      <c r="H85" s="12">
        <f>SUM(H72:H84)</f>
        <v>23675.859999999997</v>
      </c>
      <c r="I85" s="12">
        <f>SUM(I72:I84)</f>
        <v>1728077.24</v>
      </c>
      <c r="J85" s="13">
        <v>0.4750038647358521</v>
      </c>
    </row>
    <row r="86" spans="1:10" x14ac:dyDescent="0.25">
      <c r="A86" s="1" t="s">
        <v>129</v>
      </c>
      <c r="B86" s="2" t="s">
        <v>112</v>
      </c>
      <c r="C86" s="3" t="s">
        <v>178</v>
      </c>
      <c r="D86" s="5">
        <v>20720</v>
      </c>
      <c r="E86" s="6">
        <v>0</v>
      </c>
      <c r="F86" s="5">
        <v>0</v>
      </c>
      <c r="G86" s="6">
        <v>20720</v>
      </c>
      <c r="H86" s="5">
        <v>0</v>
      </c>
      <c r="I86" s="6">
        <v>20720</v>
      </c>
      <c r="J86" s="7">
        <v>0</v>
      </c>
    </row>
    <row r="87" spans="1:10" x14ac:dyDescent="0.25">
      <c r="A87" s="4"/>
      <c r="B87" s="2" t="s">
        <v>130</v>
      </c>
      <c r="C87" s="3" t="s">
        <v>131</v>
      </c>
      <c r="D87" s="5">
        <v>357012</v>
      </c>
      <c r="E87" s="6">
        <v>198347.50999999998</v>
      </c>
      <c r="F87" s="5">
        <v>37534.86</v>
      </c>
      <c r="G87" s="6">
        <v>121129.62999999999</v>
      </c>
      <c r="H87" s="5">
        <v>0</v>
      </c>
      <c r="I87" s="6">
        <v>121129.62999999999</v>
      </c>
      <c r="J87" s="7">
        <v>0.66071272114102608</v>
      </c>
    </row>
    <row r="88" spans="1:10" x14ac:dyDescent="0.25">
      <c r="A88" s="4"/>
      <c r="B88" s="2" t="s">
        <v>132</v>
      </c>
      <c r="C88" s="3" t="s">
        <v>133</v>
      </c>
      <c r="D88" s="5">
        <v>90181</v>
      </c>
      <c r="E88" s="6">
        <v>0</v>
      </c>
      <c r="F88" s="5">
        <v>0</v>
      </c>
      <c r="G88" s="6">
        <v>90181</v>
      </c>
      <c r="H88" s="5">
        <v>0</v>
      </c>
      <c r="I88" s="6">
        <v>90181</v>
      </c>
      <c r="J88" s="7">
        <v>0</v>
      </c>
    </row>
    <row r="89" spans="1:10" x14ac:dyDescent="0.25">
      <c r="A89" s="4"/>
      <c r="B89" s="2" t="s">
        <v>134</v>
      </c>
      <c r="C89" s="3" t="s">
        <v>135</v>
      </c>
      <c r="D89" s="5">
        <v>200000</v>
      </c>
      <c r="E89" s="6">
        <v>0</v>
      </c>
      <c r="F89" s="5">
        <v>0</v>
      </c>
      <c r="G89" s="6">
        <v>200000</v>
      </c>
      <c r="H89" s="5">
        <v>0</v>
      </c>
      <c r="I89" s="6">
        <v>200000</v>
      </c>
      <c r="J89" s="7">
        <v>0</v>
      </c>
    </row>
    <row r="90" spans="1:10" x14ac:dyDescent="0.25">
      <c r="A90" s="4"/>
      <c r="B90" s="2" t="s">
        <v>136</v>
      </c>
      <c r="C90" s="3" t="s">
        <v>137</v>
      </c>
      <c r="D90" s="5">
        <v>349193</v>
      </c>
      <c r="E90" s="6">
        <v>0</v>
      </c>
      <c r="F90" s="5">
        <v>0</v>
      </c>
      <c r="G90" s="6">
        <v>349193</v>
      </c>
      <c r="H90" s="5">
        <v>0</v>
      </c>
      <c r="I90" s="6">
        <v>349193</v>
      </c>
      <c r="J90" s="7">
        <v>0</v>
      </c>
    </row>
    <row r="91" spans="1:10" x14ac:dyDescent="0.25">
      <c r="A91" s="4"/>
      <c r="B91" s="2" t="s">
        <v>138</v>
      </c>
      <c r="C91" s="3" t="s">
        <v>139</v>
      </c>
      <c r="D91" s="5">
        <v>50000.33</v>
      </c>
      <c r="E91" s="6">
        <v>0</v>
      </c>
      <c r="F91" s="5">
        <v>0</v>
      </c>
      <c r="G91" s="6">
        <v>50000.33</v>
      </c>
      <c r="H91" s="5">
        <v>0</v>
      </c>
      <c r="I91" s="6">
        <v>50000.33</v>
      </c>
      <c r="J91" s="7">
        <v>0</v>
      </c>
    </row>
    <row r="92" spans="1:10" x14ac:dyDescent="0.25">
      <c r="A92" s="4"/>
      <c r="B92" s="2" t="s">
        <v>140</v>
      </c>
      <c r="C92" s="3" t="s">
        <v>141</v>
      </c>
      <c r="D92" s="5">
        <v>146353.20000000001</v>
      </c>
      <c r="E92" s="6">
        <v>51810</v>
      </c>
      <c r="F92" s="5">
        <v>0</v>
      </c>
      <c r="G92" s="6">
        <v>94543.2</v>
      </c>
      <c r="H92" s="5">
        <v>0</v>
      </c>
      <c r="I92" s="6">
        <v>94543.2</v>
      </c>
      <c r="J92" s="7">
        <v>0.35400660866998479</v>
      </c>
    </row>
    <row r="93" spans="1:10" x14ac:dyDescent="0.25">
      <c r="A93" s="4"/>
      <c r="B93" s="2" t="s">
        <v>142</v>
      </c>
      <c r="C93" s="3" t="s">
        <v>143</v>
      </c>
      <c r="D93" s="5">
        <v>231167</v>
      </c>
      <c r="E93" s="6">
        <v>0</v>
      </c>
      <c r="F93" s="5">
        <v>0</v>
      </c>
      <c r="G93" s="6">
        <v>231167</v>
      </c>
      <c r="H93" s="5">
        <v>0</v>
      </c>
      <c r="I93" s="6">
        <v>231167</v>
      </c>
      <c r="J93" s="7">
        <v>0</v>
      </c>
    </row>
    <row r="94" spans="1:10" x14ac:dyDescent="0.25">
      <c r="A94" s="4"/>
      <c r="B94" s="2" t="s">
        <v>144</v>
      </c>
      <c r="C94" s="3" t="s">
        <v>145</v>
      </c>
      <c r="D94" s="5">
        <v>50000</v>
      </c>
      <c r="E94" s="6">
        <v>0</v>
      </c>
      <c r="F94" s="5">
        <v>2386.1</v>
      </c>
      <c r="G94" s="6">
        <v>47613.9</v>
      </c>
      <c r="H94" s="5">
        <v>0</v>
      </c>
      <c r="I94" s="6">
        <v>47613.9</v>
      </c>
      <c r="J94" s="7">
        <v>4.7721999999999931E-2</v>
      </c>
    </row>
    <row r="95" spans="1:10" x14ac:dyDescent="0.25">
      <c r="A95" s="4"/>
      <c r="B95" s="2" t="s">
        <v>146</v>
      </c>
      <c r="C95" s="3" t="s">
        <v>147</v>
      </c>
      <c r="D95" s="5">
        <v>39226</v>
      </c>
      <c r="E95" s="6">
        <v>0</v>
      </c>
      <c r="F95" s="5">
        <v>0</v>
      </c>
      <c r="G95" s="6">
        <v>39226</v>
      </c>
      <c r="H95" s="5">
        <v>0</v>
      </c>
      <c r="I95" s="6">
        <v>39226</v>
      </c>
      <c r="J95" s="7">
        <v>0</v>
      </c>
    </row>
    <row r="96" spans="1:10" x14ac:dyDescent="0.25">
      <c r="A96" s="4"/>
      <c r="B96" s="2" t="s">
        <v>148</v>
      </c>
      <c r="C96" s="3" t="s">
        <v>149</v>
      </c>
      <c r="D96" s="5">
        <v>100000</v>
      </c>
      <c r="E96" s="6">
        <v>40443.67</v>
      </c>
      <c r="F96" s="5">
        <v>18714.64</v>
      </c>
      <c r="G96" s="6">
        <v>40841.69</v>
      </c>
      <c r="H96" s="5">
        <v>0</v>
      </c>
      <c r="I96" s="6">
        <v>40841.69</v>
      </c>
      <c r="J96" s="7">
        <v>0.59158310000000003</v>
      </c>
    </row>
    <row r="97" spans="1:10" x14ac:dyDescent="0.25">
      <c r="A97" s="4"/>
      <c r="B97" s="2" t="s">
        <v>150</v>
      </c>
      <c r="C97" s="3" t="s">
        <v>151</v>
      </c>
      <c r="D97" s="5">
        <v>225000</v>
      </c>
      <c r="E97" s="6">
        <v>188036.38</v>
      </c>
      <c r="F97" s="5">
        <v>0</v>
      </c>
      <c r="G97" s="6">
        <v>36963.620000000003</v>
      </c>
      <c r="H97" s="5">
        <v>0</v>
      </c>
      <c r="I97" s="6">
        <v>36963.620000000003</v>
      </c>
      <c r="J97" s="7">
        <v>0.8357172444444444</v>
      </c>
    </row>
    <row r="98" spans="1:10" x14ac:dyDescent="0.25">
      <c r="A98" s="4"/>
      <c r="B98" s="2" t="s">
        <v>152</v>
      </c>
      <c r="C98" s="3" t="s">
        <v>153</v>
      </c>
      <c r="D98" s="5">
        <v>27680</v>
      </c>
      <c r="E98" s="6">
        <v>0</v>
      </c>
      <c r="F98" s="5">
        <v>0</v>
      </c>
      <c r="G98" s="6">
        <v>27680</v>
      </c>
      <c r="H98" s="5">
        <v>0</v>
      </c>
      <c r="I98" s="6">
        <v>27680</v>
      </c>
      <c r="J98" s="7">
        <v>0</v>
      </c>
    </row>
    <row r="99" spans="1:10" x14ac:dyDescent="0.25">
      <c r="A99" s="4"/>
      <c r="B99" s="2" t="s">
        <v>154</v>
      </c>
      <c r="C99" s="3" t="s">
        <v>155</v>
      </c>
      <c r="D99" s="5">
        <v>16537</v>
      </c>
      <c r="E99" s="6">
        <v>0</v>
      </c>
      <c r="F99" s="5">
        <v>0</v>
      </c>
      <c r="G99" s="6">
        <v>16537</v>
      </c>
      <c r="H99" s="5">
        <v>0</v>
      </c>
      <c r="I99" s="6">
        <v>16537</v>
      </c>
      <c r="J99" s="7">
        <v>0</v>
      </c>
    </row>
    <row r="100" spans="1:10" x14ac:dyDescent="0.25">
      <c r="A100" s="4"/>
      <c r="B100" s="2" t="s">
        <v>156</v>
      </c>
      <c r="C100" s="3" t="s">
        <v>157</v>
      </c>
      <c r="D100" s="5">
        <v>46635.79</v>
      </c>
      <c r="E100" s="6">
        <v>24869</v>
      </c>
      <c r="F100" s="5">
        <v>21284</v>
      </c>
      <c r="G100" s="6">
        <v>482.79</v>
      </c>
      <c r="H100" s="5">
        <v>0</v>
      </c>
      <c r="I100" s="6">
        <v>482.79</v>
      </c>
      <c r="J100" s="7">
        <v>0.9896476504418602</v>
      </c>
    </row>
    <row r="101" spans="1:10" x14ac:dyDescent="0.25">
      <c r="A101" s="4"/>
      <c r="B101" s="2" t="s">
        <v>158</v>
      </c>
      <c r="C101" s="3" t="s">
        <v>159</v>
      </c>
      <c r="D101" s="5">
        <v>19009.439999999999</v>
      </c>
      <c r="E101" s="6">
        <v>19666.060000000001</v>
      </c>
      <c r="F101" s="5">
        <v>0</v>
      </c>
      <c r="G101" s="6">
        <v>-656.62</v>
      </c>
      <c r="H101" s="5">
        <v>0</v>
      </c>
      <c r="I101" s="6">
        <v>-656.62</v>
      </c>
      <c r="J101" s="7">
        <v>1.0345417855549663</v>
      </c>
    </row>
    <row r="102" spans="1:10" x14ac:dyDescent="0.25">
      <c r="A102" s="8"/>
      <c r="B102" s="2" t="s">
        <v>160</v>
      </c>
      <c r="C102" s="3" t="s">
        <v>161</v>
      </c>
      <c r="D102" s="5">
        <v>538000</v>
      </c>
      <c r="E102" s="6">
        <v>0</v>
      </c>
      <c r="F102" s="5">
        <v>9320.7800000000007</v>
      </c>
      <c r="G102" s="6">
        <v>528679.22</v>
      </c>
      <c r="H102" s="5">
        <v>0</v>
      </c>
      <c r="I102" s="6">
        <v>528679.22</v>
      </c>
      <c r="J102" s="7">
        <v>1.7324869888475924E-2</v>
      </c>
    </row>
    <row r="103" spans="1:10" x14ac:dyDescent="0.25">
      <c r="A103" s="9" t="s">
        <v>162</v>
      </c>
      <c r="B103" s="10"/>
      <c r="C103" s="11"/>
      <c r="D103" s="12">
        <v>2506714.7599999998</v>
      </c>
      <c r="E103" s="12">
        <v>523172.62</v>
      </c>
      <c r="F103" s="12">
        <v>89240.38</v>
      </c>
      <c r="G103" s="12">
        <v>1894301.7599999998</v>
      </c>
      <c r="H103" s="12">
        <v>0</v>
      </c>
      <c r="I103" s="12">
        <v>1894301.7599999998</v>
      </c>
      <c r="J103" s="13">
        <v>0.24430900945427081</v>
      </c>
    </row>
    <row r="104" spans="1:10" x14ac:dyDescent="0.25">
      <c r="A104" s="1" t="s">
        <v>163</v>
      </c>
      <c r="B104" s="2" t="s">
        <v>164</v>
      </c>
      <c r="C104" s="3" t="s">
        <v>165</v>
      </c>
      <c r="D104" s="5">
        <v>76261</v>
      </c>
      <c r="E104" s="6">
        <v>29969.4</v>
      </c>
      <c r="F104" s="5">
        <v>3491.32</v>
      </c>
      <c r="G104" s="6">
        <v>42800.279999999992</v>
      </c>
      <c r="H104" s="5">
        <v>0</v>
      </c>
      <c r="I104" s="6">
        <v>42800.279999999992</v>
      </c>
      <c r="J104" s="7">
        <v>0.4387658173902782</v>
      </c>
    </row>
    <row r="105" spans="1:10" x14ac:dyDescent="0.25">
      <c r="A105" s="4"/>
      <c r="B105" s="2" t="s">
        <v>87</v>
      </c>
      <c r="C105" s="3" t="s">
        <v>88</v>
      </c>
      <c r="D105" s="5">
        <v>305230</v>
      </c>
      <c r="E105" s="6">
        <v>138021.49</v>
      </c>
      <c r="F105" s="5">
        <v>185.79</v>
      </c>
      <c r="G105" s="6">
        <v>167022.72000000003</v>
      </c>
      <c r="H105" s="5">
        <v>18380.28</v>
      </c>
      <c r="I105" s="6">
        <v>148642.44</v>
      </c>
      <c r="J105" s="7">
        <v>0.5130149723159585</v>
      </c>
    </row>
    <row r="106" spans="1:10" x14ac:dyDescent="0.25">
      <c r="A106" s="4"/>
      <c r="B106" s="2" t="s">
        <v>166</v>
      </c>
      <c r="C106" s="3" t="s">
        <v>167</v>
      </c>
      <c r="D106" s="5">
        <v>7500</v>
      </c>
      <c r="E106" s="6">
        <v>3514.38</v>
      </c>
      <c r="F106" s="5">
        <v>2785.62</v>
      </c>
      <c r="G106" s="6">
        <v>1200</v>
      </c>
      <c r="H106" s="5">
        <v>0</v>
      </c>
      <c r="I106" s="6">
        <v>1200</v>
      </c>
      <c r="J106" s="7">
        <v>0.84</v>
      </c>
    </row>
    <row r="107" spans="1:10" x14ac:dyDescent="0.25">
      <c r="A107" s="4"/>
      <c r="B107" s="2" t="s">
        <v>168</v>
      </c>
      <c r="C107" s="3" t="s">
        <v>169</v>
      </c>
      <c r="D107" s="5">
        <v>63231</v>
      </c>
      <c r="E107" s="6">
        <v>29818.87</v>
      </c>
      <c r="F107" s="5">
        <v>0</v>
      </c>
      <c r="G107" s="6">
        <v>33412.129999999997</v>
      </c>
      <c r="H107" s="5">
        <v>0</v>
      </c>
      <c r="I107" s="6">
        <v>33412.129999999997</v>
      </c>
      <c r="J107" s="7">
        <v>0.47158624725213905</v>
      </c>
    </row>
    <row r="108" spans="1:10" x14ac:dyDescent="0.25">
      <c r="A108" s="4"/>
      <c r="B108" s="2" t="s">
        <v>170</v>
      </c>
      <c r="C108" s="3" t="s">
        <v>171</v>
      </c>
      <c r="D108" s="5">
        <v>11640</v>
      </c>
      <c r="E108" s="6">
        <v>0</v>
      </c>
      <c r="F108" s="5">
        <v>0</v>
      </c>
      <c r="G108" s="6">
        <v>11640</v>
      </c>
      <c r="H108" s="5">
        <v>0</v>
      </c>
      <c r="I108" s="6">
        <v>11640</v>
      </c>
      <c r="J108" s="7">
        <v>0</v>
      </c>
    </row>
    <row r="109" spans="1:10" x14ac:dyDescent="0.25">
      <c r="A109" s="4"/>
      <c r="B109" s="2" t="s">
        <v>172</v>
      </c>
      <c r="C109" s="3" t="s">
        <v>173</v>
      </c>
      <c r="D109" s="5">
        <v>38152</v>
      </c>
      <c r="E109" s="6">
        <v>3803.79</v>
      </c>
      <c r="F109" s="5">
        <v>1858.26</v>
      </c>
      <c r="G109" s="6">
        <v>32489.95</v>
      </c>
      <c r="H109" s="5">
        <v>0</v>
      </c>
      <c r="I109" s="6">
        <v>32489.95</v>
      </c>
      <c r="J109" s="7">
        <v>0.14840768504927659</v>
      </c>
    </row>
    <row r="110" spans="1:10" x14ac:dyDescent="0.25">
      <c r="A110" s="4"/>
      <c r="B110" s="2" t="s">
        <v>174</v>
      </c>
      <c r="C110" s="3" t="s">
        <v>175</v>
      </c>
      <c r="D110" s="5">
        <v>34901</v>
      </c>
      <c r="E110" s="6">
        <v>0</v>
      </c>
      <c r="F110" s="5">
        <v>0</v>
      </c>
      <c r="G110" s="6">
        <v>34901</v>
      </c>
      <c r="H110" s="5">
        <v>0</v>
      </c>
      <c r="I110" s="6">
        <v>34901</v>
      </c>
      <c r="J110" s="7">
        <v>0</v>
      </c>
    </row>
    <row r="111" spans="1:10" x14ac:dyDescent="0.25">
      <c r="A111" s="4"/>
      <c r="B111" s="2" t="s">
        <v>176</v>
      </c>
      <c r="C111" s="3" t="s">
        <v>200</v>
      </c>
      <c r="D111" s="5">
        <v>8000</v>
      </c>
      <c r="E111" s="6">
        <v>0</v>
      </c>
      <c r="F111" s="5">
        <v>1600</v>
      </c>
      <c r="G111" s="6">
        <v>6400</v>
      </c>
      <c r="H111" s="5">
        <v>0</v>
      </c>
      <c r="I111" s="6">
        <v>6400</v>
      </c>
      <c r="J111" s="7">
        <v>0.19999999999999996</v>
      </c>
    </row>
    <row r="112" spans="1:10" x14ac:dyDescent="0.25">
      <c r="A112" s="4"/>
      <c r="B112" s="2" t="s">
        <v>177</v>
      </c>
      <c r="C112" s="3" t="s">
        <v>178</v>
      </c>
      <c r="D112" s="5">
        <v>2320</v>
      </c>
      <c r="E112" s="6">
        <v>0</v>
      </c>
      <c r="F112" s="5">
        <v>0</v>
      </c>
      <c r="G112" s="6">
        <v>2320</v>
      </c>
      <c r="H112" s="5">
        <v>0</v>
      </c>
      <c r="I112" s="6">
        <v>2320</v>
      </c>
      <c r="J112" s="7">
        <v>0</v>
      </c>
    </row>
    <row r="113" spans="1:10" x14ac:dyDescent="0.25">
      <c r="A113" s="4"/>
      <c r="B113" s="2" t="s">
        <v>179</v>
      </c>
      <c r="C113" s="3" t="s">
        <v>180</v>
      </c>
      <c r="D113" s="5">
        <v>102</v>
      </c>
      <c r="E113" s="6">
        <v>0</v>
      </c>
      <c r="F113" s="5">
        <v>500</v>
      </c>
      <c r="G113" s="6">
        <v>-398</v>
      </c>
      <c r="H113" s="5">
        <v>0</v>
      </c>
      <c r="I113" s="6">
        <v>-398</v>
      </c>
      <c r="J113" s="7">
        <v>4.9019607843137258</v>
      </c>
    </row>
    <row r="114" spans="1:10" x14ac:dyDescent="0.25">
      <c r="A114" s="4"/>
      <c r="B114" s="2" t="s">
        <v>181</v>
      </c>
      <c r="C114" s="3" t="s">
        <v>182</v>
      </c>
      <c r="D114" s="5">
        <v>19400</v>
      </c>
      <c r="E114" s="6">
        <v>3592.27</v>
      </c>
      <c r="F114" s="5">
        <v>1210.4099999999999</v>
      </c>
      <c r="G114" s="6">
        <v>14597.32</v>
      </c>
      <c r="H114" s="5">
        <v>0</v>
      </c>
      <c r="I114" s="6">
        <v>14597.32</v>
      </c>
      <c r="J114" s="7">
        <v>0.24756082474226804</v>
      </c>
    </row>
    <row r="115" spans="1:10" x14ac:dyDescent="0.25">
      <c r="A115" s="4"/>
      <c r="B115" s="2" t="s">
        <v>95</v>
      </c>
      <c r="C115" s="3" t="s">
        <v>96</v>
      </c>
      <c r="D115" s="5">
        <v>115764</v>
      </c>
      <c r="E115" s="6">
        <v>0</v>
      </c>
      <c r="F115" s="5">
        <v>0</v>
      </c>
      <c r="G115" s="6">
        <v>115764</v>
      </c>
      <c r="H115" s="5">
        <v>0</v>
      </c>
      <c r="I115" s="6">
        <v>115764</v>
      </c>
      <c r="J115" s="7">
        <v>0</v>
      </c>
    </row>
    <row r="116" spans="1:10" x14ac:dyDescent="0.25">
      <c r="A116" s="8"/>
      <c r="B116" s="2" t="s">
        <v>183</v>
      </c>
      <c r="C116" s="3" t="s">
        <v>184</v>
      </c>
      <c r="D116" s="5">
        <v>171006</v>
      </c>
      <c r="E116" s="6">
        <v>0</v>
      </c>
      <c r="F116" s="5">
        <v>0</v>
      </c>
      <c r="G116" s="6">
        <v>171006</v>
      </c>
      <c r="H116" s="5">
        <v>0</v>
      </c>
      <c r="I116" s="6">
        <v>171006</v>
      </c>
      <c r="J116" s="7">
        <v>0</v>
      </c>
    </row>
    <row r="117" spans="1:10" x14ac:dyDescent="0.25">
      <c r="A117" s="9" t="s">
        <v>185</v>
      </c>
      <c r="B117" s="10"/>
      <c r="C117" s="11"/>
      <c r="D117" s="12">
        <v>853507</v>
      </c>
      <c r="E117" s="12">
        <v>208720.19999999998</v>
      </c>
      <c r="F117" s="12">
        <v>11631.4</v>
      </c>
      <c r="G117" s="12">
        <v>633155.4</v>
      </c>
      <c r="H117" s="12">
        <v>18380.28</v>
      </c>
      <c r="I117" s="12">
        <v>614775.12</v>
      </c>
      <c r="J117" s="13">
        <v>0.27970699713066205</v>
      </c>
    </row>
    <row r="118" spans="1:10" x14ac:dyDescent="0.25">
      <c r="A118" s="14" t="s">
        <v>186</v>
      </c>
      <c r="B118" s="15"/>
      <c r="C118" s="16"/>
      <c r="D118" s="17">
        <v>27821315.999999989</v>
      </c>
      <c r="E118" s="18">
        <v>11922377.560000001</v>
      </c>
      <c r="F118" s="17">
        <v>1038931.85</v>
      </c>
      <c r="G118" s="18">
        <v>14860006.589999996</v>
      </c>
      <c r="H118" s="17">
        <v>619427.0199999999</v>
      </c>
      <c r="I118" s="18">
        <v>14240579.569999993</v>
      </c>
      <c r="J118" s="19">
        <v>0.48814141034881253</v>
      </c>
    </row>
  </sheetData>
  <pageMargins left="0.7" right="0.7" top="0.75" bottom="0.75" header="0.3" footer="0.3"/>
  <pageSetup scale="70" orientation="landscape" r:id="rId1"/>
  <headerFooter>
    <oddHeader>&amp;C&amp;"Arial,Bold"Thomasville City Schools
Budget Status Report
January 5,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Musgrave, Johnnie T</cp:lastModifiedBy>
  <cp:lastPrinted>2021-01-05T17:39:41Z</cp:lastPrinted>
  <dcterms:created xsi:type="dcterms:W3CDTF">2021-01-05T17:07:27Z</dcterms:created>
  <dcterms:modified xsi:type="dcterms:W3CDTF">2021-01-05T21:24:20Z</dcterms:modified>
</cp:coreProperties>
</file>